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IFSReporting/Shared Documents/2026/1Q26/01. Documentos Finales - Website/"/>
    </mc:Choice>
  </mc:AlternateContent>
  <xr:revisionPtr revIDLastSave="181" documentId="8_{846C91D3-AB42-46CF-869B-B9E27365A631}" xr6:coauthVersionLast="47" xr6:coauthVersionMax="47" xr10:uidLastSave="{AC1328D0-E427-4833-9FA1-83E75AC45744}"/>
  <bookViews>
    <workbookView xWindow="-110" yWindow="-110" windowWidth="19420" windowHeight="11500" tabRatio="765" activeTab="3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4" i="3" l="1"/>
  <c r="AI54" i="2" l="1"/>
</calcChain>
</file>

<file path=xl/sharedStrings.xml><?xml version="1.0" encoding="utf-8"?>
<sst xmlns="http://schemas.openxmlformats.org/spreadsheetml/2006/main" count="436" uniqueCount="116">
  <si>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</si>
  <si>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</si>
  <si>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</si>
  <si>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</si>
  <si>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</si>
  <si>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</si>
  <si>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</si>
  <si>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</si>
  <si>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</si>
  <si>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</si>
  <si>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</si>
  <si>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</si>
  <si>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</si>
  <si>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</si>
  <si>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</si>
  <si>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</si>
  <si>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</si>
  <si>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</si>
  <si>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</si>
  <si>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</si>
  <si>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</si>
  <si>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</si>
  <si>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</si>
  <si>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</si>
  <si>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</si>
  <si>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</si>
  <si>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</si>
  <si>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</si>
  <si>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</si>
  <si>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</si>
  <si>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</si>
  <si>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</si>
  <si>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</si>
  <si>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</si>
  <si>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</si>
  <si>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</si>
  <si>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</si>
  <si>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</si>
  <si>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</si>
  <si>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</si>
  <si>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</si>
  <si>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</si>
  <si>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</si>
  <si>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</si>
  <si>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</si>
  <si>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</si>
  <si>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</si>
  <si>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</si>
  <si>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</si>
  <si>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</si>
  <si>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</si>
  <si>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</si>
  <si>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</si>
  <si>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</si>
  <si>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</si>
  <si>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</si>
  <si>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</si>
  <si>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</si>
  <si>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</si>
  <si>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</si>
  <si>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</si>
  <si>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</si>
  <si>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</si>
  <si>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</si>
  <si>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</si>
  <si>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</si>
  <si>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</si>
  <si>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</si>
  <si>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</si>
  <si>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</si>
  <si>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</si>
  <si>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</si>
  <si>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</si>
  <si>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</si>
  <si>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</si>
  <si>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</si>
  <si>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</si>
  <si>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</si>
  <si>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</si>
  <si>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</si>
  <si>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</si>
  <si>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</si>
  <si>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</si>
  <si>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</si>
  <si>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</si>
  <si>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</si>
  <si>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</si>
  <si>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</si>
  <si>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</si>
  <si>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</si>
  <si>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</si>
  <si>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</si>
  <si>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</si>
  <si>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</si>
  <si>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</si>
  <si>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</si>
  <si>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</si>
  <si>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</si>
  <si>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</si>
  <si>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</si>
  <si>
    <t>3Q24</t>
  </si>
  <si>
    <t>09.30.24</t>
  </si>
  <si>
    <t>4Q24</t>
  </si>
  <si>
    <t>12.31.24</t>
  </si>
  <si>
    <t>1Q25</t>
  </si>
  <si>
    <t>03.31.25</t>
  </si>
  <si>
    <t>2Q25</t>
  </si>
  <si>
    <t>06.30.25</t>
  </si>
  <si>
    <t>3Q25</t>
  </si>
  <si>
    <t>09.30.25</t>
  </si>
  <si>
    <t>4Q25</t>
  </si>
  <si>
    <t>12.31.2025</t>
  </si>
  <si>
    <t>12.31.25</t>
  </si>
  <si>
    <t>1Q26</t>
  </si>
  <si>
    <t>03.31.26</t>
  </si>
  <si>
    <t>03.31.2026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</si>
</sst>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165" fontId="0" fillId="0" borderId="0" xfId="5" applyNumberFormat="1" applyFont="1"/>
    <xf numFmtId="0" fontId="2" fillId="2" borderId="0" xfId="1" applyFont="1" applyFill="1" applyAlignment="1">
      <alignment horizontal="center"/>
    </xf>
  </cellXfs>
  <cellStyles count="6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aje" xfId="5" builtinId="5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0</xdr:row>
      <xdr:rowOff>84667</xdr:rowOff>
    </xdr:from>
    <xdr:to>
      <xdr:col>1</xdr:col>
      <xdr:colOff>3014727</xdr:colOff>
      <xdr:row>3</xdr:row>
      <xdr:rowOff>45783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A61E11-77B7-99F6-13AA-655E8347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84667"/>
          <a:ext cx="3042948" cy="469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RelacionesconInversionistas/Shared%20Documents/General/Archivos%20Varios%20IR/Reporting%20IFS/2025/3Q25/Informaci&#243;n%20contable/Serie%20Hist&#243;rica%20por%20segmentos.xlsm" TargetMode="External"/><Relationship Id="rId2" Type="http://schemas.openxmlformats.org/officeDocument/2006/relationships/externalLinkPath" Target="https://interbankpe.sharepoint.com/sites/RelacionesconInversionistas/Shared%20Documents/General/Archivos%20Varios%20IR/Reporting%20IFS/2025/3Q25/Informaci&#243;n%20contable/Serie%20Hist&#243;rica%20por%20segmentos.xlsm" TargetMode="External"/><Relationship Id="rId1" Type="http://schemas.openxmlformats.org/officeDocument/2006/relationships/externalLinkPath" Target="/sites/RelacionesconInversionistas/Shared%20Documents/General/Archivos%20Varios%20IR/Reporting%20IFS/2025/3Q25/Informaci&#243;n%20contable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K56"/>
  <sheetViews>
    <sheetView showGridLines="0" zoomScale="46" zoomScaleNormal="46" workbookViewId="0">
      <pane xSplit="3" ySplit="8" topLeftCell="S9" activePane="bottomRight" state="frozen"/>
      <selection pane="topRight" activeCell="D1" sqref="D1"/>
      <selection pane="bottomLeft" activeCell="A9" sqref="A9"/>
      <selection pane="bottomRight" activeCell="AK14" sqref="AK14"/>
    </sheetView>
  </sheetViews>
  <sheetFormatPr baseColWidth="10" defaultRowHeight="14.5"/>
  <cols>
    <col min="2" max="2" width="54.1796875" customWidth="1"/>
    <col min="3" max="3" width="1.81640625" customWidth="1"/>
    <col min="4" max="4" width="15.81640625" bestFit="1" customWidth="1"/>
    <col min="5" max="6" width="15.1796875" bestFit="1" customWidth="1"/>
    <col min="7" max="8" width="15.81640625" bestFit="1" customWidth="1"/>
    <col min="9" max="9" width="15.453125" bestFit="1" customWidth="1"/>
    <col min="10" max="10" width="16.08984375" bestFit="1" customWidth="1"/>
    <col min="11" max="13" width="15.81640625" bestFit="1" customWidth="1"/>
    <col min="14" max="14" width="15.453125" bestFit="1" customWidth="1"/>
    <col min="15" max="16" width="16.08984375" bestFit="1" customWidth="1"/>
    <col min="17" max="17" width="15.453125" bestFit="1" customWidth="1"/>
    <col min="18" max="18" width="16.08984375" bestFit="1" customWidth="1"/>
    <col min="19" max="19" width="15.81640625" bestFit="1" customWidth="1"/>
    <col min="20" max="22" width="15.453125" bestFit="1" customWidth="1"/>
    <col min="23" max="23" width="15.1796875" bestFit="1" customWidth="1"/>
    <col min="24" max="24" width="15.453125" bestFit="1" customWidth="1"/>
    <col min="25" max="26" width="15.81640625" bestFit="1" customWidth="1"/>
    <col min="27" max="29" width="16.08984375" bestFit="1" customWidth="1"/>
    <col min="30" max="30" width="15.1796875" bestFit="1" customWidth="1"/>
    <col min="31" max="31" width="15.453125" bestFit="1" customWidth="1"/>
    <col min="32" max="32" width="15.81640625" bestFit="1" customWidth="1"/>
    <col min="33" max="33" width="15.453125" bestFit="1" customWidth="1"/>
    <col min="34" max="34" width="14.90625" bestFit="1" customWidth="1"/>
    <col min="35" max="36" width="15.81640625" bestFit="1" customWidth="1"/>
  </cols>
  <sheetData>
    <row r="5" spans="2:37" ht="15.5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2:37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7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  <c r="AJ7" s="4" t="s">
        <v>113</v>
      </c>
      <c r="AK7" s="4"/>
    </row>
    <row r="8" spans="2:37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7" ht="15.5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v>1800.18317549313</v>
      </c>
      <c r="AC9" s="9">
        <v>1737.12550525506</v>
      </c>
      <c r="AD9" s="9">
        <v>1765.6167043358896</v>
      </c>
      <c r="AE9" s="9">
        <v>1726.4652359147303</v>
      </c>
      <c r="AF9" s="9">
        <v>1729.56616281111</v>
      </c>
      <c r="AG9" s="9">
        <v>1715.21231771821</v>
      </c>
      <c r="AH9" s="9">
        <v>1724.36425418305</v>
      </c>
      <c r="AI9" s="9">
        <v>1719.23443858473</v>
      </c>
      <c r="AJ9" s="9">
        <v>1776.8959948990801</v>
      </c>
    </row>
    <row r="10" spans="2:37" ht="15.5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v>-667.03053241931002</v>
      </c>
      <c r="AC10" s="13">
        <v>-623.29162639916012</v>
      </c>
      <c r="AD10" s="13">
        <v>-614.53761988248993</v>
      </c>
      <c r="AE10" s="13">
        <v>-575.41011393096983</v>
      </c>
      <c r="AF10" s="13">
        <v>-570.69259641627309</v>
      </c>
      <c r="AG10" s="13">
        <v>-578.64525393766689</v>
      </c>
      <c r="AH10" s="13">
        <v>-567.40837807426988</v>
      </c>
      <c r="AI10" s="13">
        <v>-542.22469313611032</v>
      </c>
      <c r="AJ10" s="13">
        <v>-543.02902644547999</v>
      </c>
    </row>
    <row r="11" spans="2:37" ht="15.5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v>1133.1526430738199</v>
      </c>
      <c r="AC11" s="11">
        <v>1113.8338788558999</v>
      </c>
      <c r="AD11" s="11">
        <v>1151.0790844533994</v>
      </c>
      <c r="AE11" s="11">
        <v>1151.0551219837607</v>
      </c>
      <c r="AF11" s="11">
        <v>1158.8735663948369</v>
      </c>
      <c r="AG11" s="11">
        <v>1136.5670637805429</v>
      </c>
      <c r="AH11" s="11">
        <v>1156.9558761087801</v>
      </c>
      <c r="AI11" s="11">
        <v>1177.0097454486197</v>
      </c>
      <c r="AJ11" s="11">
        <v>1233.8669684536001</v>
      </c>
    </row>
    <row r="12" spans="2:37" ht="15.5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v>-548.9410440316791</v>
      </c>
      <c r="AC12" s="9">
        <v>-474.31243254245089</v>
      </c>
      <c r="AD12" s="9">
        <v>-377.20565354940004</v>
      </c>
      <c r="AE12" s="9">
        <v>-319.72026534189013</v>
      </c>
      <c r="AF12" s="9">
        <v>-343.011949444121</v>
      </c>
      <c r="AG12" s="9">
        <v>-308.26620394820191</v>
      </c>
      <c r="AH12" s="9">
        <v>-256.87168223640106</v>
      </c>
      <c r="AI12" s="9">
        <v>-228.55757474459608</v>
      </c>
      <c r="AJ12" s="9">
        <v>-184.29044608294399</v>
      </c>
    </row>
    <row r="13" spans="2:37" ht="31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7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v>-38.748223017480399</v>
      </c>
      <c r="AC13" s="13">
        <v>4.8114406807249992</v>
      </c>
      <c r="AD13" s="13">
        <v>-9.007755837669599</v>
      </c>
      <c r="AE13" s="13">
        <v>-4.5765828245748068</v>
      </c>
      <c r="AF13" s="13">
        <v>-59.581386779333002</v>
      </c>
      <c r="AG13" s="13">
        <v>-0.16620084514970301</v>
      </c>
      <c r="AH13" s="13">
        <v>-77.059907246312306</v>
      </c>
      <c r="AI13" s="13">
        <v>-126.95333934153203</v>
      </c>
      <c r="AJ13" s="13">
        <v>-13.224636422165601</v>
      </c>
    </row>
    <row r="14" spans="2:37" ht="31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v>545.46337602466042</v>
      </c>
      <c r="AC14" s="11">
        <v>644.33288699417403</v>
      </c>
      <c r="AD14" s="11">
        <v>764.86567506632991</v>
      </c>
      <c r="AE14" s="11">
        <v>826.75827381729596</v>
      </c>
      <c r="AF14" s="11">
        <v>756.28023017138287</v>
      </c>
      <c r="AG14" s="11">
        <v>828.1346589871913</v>
      </c>
      <c r="AH14" s="11">
        <v>823.02428662606667</v>
      </c>
      <c r="AI14" s="11">
        <v>821.49883136249161</v>
      </c>
      <c r="AJ14" s="11">
        <v>1036.3518859484905</v>
      </c>
    </row>
    <row r="15" spans="2:37" ht="15.5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v>268.25710790689703</v>
      </c>
      <c r="AC15" s="9">
        <v>279.70662778714706</v>
      </c>
      <c r="AD15" s="9">
        <v>295.05988567911186</v>
      </c>
      <c r="AE15" s="9">
        <v>299.91954255191422</v>
      </c>
      <c r="AF15" s="9">
        <v>295.99589298869603</v>
      </c>
      <c r="AG15" s="9">
        <v>299.39330856267395</v>
      </c>
      <c r="AH15" s="9">
        <v>311.05713757032595</v>
      </c>
      <c r="AI15" s="9">
        <v>313.18419788451411</v>
      </c>
      <c r="AJ15" s="9">
        <v>302.04278823272801</v>
      </c>
    </row>
    <row r="16" spans="2:37" ht="15.5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v>147.73136561816986</v>
      </c>
      <c r="AC16" s="9">
        <v>176.24146169338113</v>
      </c>
      <c r="AD16" s="9">
        <v>184.36374542864047</v>
      </c>
      <c r="AE16" s="9">
        <v>283.27297887969002</v>
      </c>
      <c r="AF16" s="9">
        <v>260.9398279805481</v>
      </c>
      <c r="AG16" s="9">
        <v>387.88305273551362</v>
      </c>
      <c r="AH16" s="9">
        <v>245.52157886162684</v>
      </c>
      <c r="AI16" s="9">
        <v>303.5313334762555</v>
      </c>
      <c r="AJ16" s="9">
        <v>339.19534211173851</v>
      </c>
    </row>
    <row r="17" spans="1:36" ht="15.5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v>9.4300000071525592E-6</v>
      </c>
      <c r="AC17" s="9">
        <v>0</v>
      </c>
      <c r="AD17" s="9">
        <v>0</v>
      </c>
      <c r="AE17" s="9">
        <v>5.0847001434613424E-7</v>
      </c>
      <c r="AF17" s="9">
        <v>3.1399999999875905E-6</v>
      </c>
      <c r="AG17" s="9">
        <v>0</v>
      </c>
      <c r="AH17" s="9">
        <v>0</v>
      </c>
      <c r="AI17" s="9">
        <v>0</v>
      </c>
      <c r="AJ17" s="9">
        <v>0</v>
      </c>
    </row>
    <row r="18" spans="1:36" ht="15.5">
      <c r="A18" s="28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v>4.3000000715255702E-7</v>
      </c>
      <c r="AC18" s="16">
        <v>0</v>
      </c>
      <c r="AD18" s="16">
        <v>0</v>
      </c>
      <c r="AE18" s="16">
        <v>5.0847001434613096E-7</v>
      </c>
      <c r="AF18" s="16">
        <v>1.3999999998759399E-7</v>
      </c>
      <c r="AG18" s="16">
        <v>0</v>
      </c>
      <c r="AH18" s="16">
        <v>0</v>
      </c>
      <c r="AI18" s="16">
        <v>0</v>
      </c>
      <c r="AJ18" s="16">
        <v>0</v>
      </c>
    </row>
    <row r="19" spans="1:36" ht="15.5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v>3.9999999999999998E-6</v>
      </c>
      <c r="AC19" s="16">
        <v>0</v>
      </c>
      <c r="AD19" s="16">
        <v>0</v>
      </c>
      <c r="AE19" s="16">
        <v>-3.0000000000000001E-6</v>
      </c>
      <c r="AF19" s="16">
        <v>1.9999999999999999E-6</v>
      </c>
      <c r="AG19" s="16">
        <v>0</v>
      </c>
      <c r="AH19" s="16">
        <v>0</v>
      </c>
      <c r="AI19" s="16">
        <v>0</v>
      </c>
      <c r="AJ19" s="16">
        <v>0</v>
      </c>
    </row>
    <row r="20" spans="1:36" ht="15.5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v>5.0000000000000004E-6</v>
      </c>
      <c r="AC20" s="16">
        <v>0</v>
      </c>
      <c r="AD20" s="16">
        <v>0</v>
      </c>
      <c r="AE20" s="16">
        <v>3.0000000000000001E-6</v>
      </c>
      <c r="AF20" s="16">
        <v>9.9999999999999995E-7</v>
      </c>
      <c r="AG20" s="16">
        <v>0</v>
      </c>
      <c r="AH20" s="16">
        <v>0</v>
      </c>
      <c r="AI20" s="16">
        <v>0</v>
      </c>
      <c r="AJ20" s="16">
        <v>0</v>
      </c>
    </row>
    <row r="21" spans="1:36" ht="15.5">
      <c r="B21" s="25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v>-83.329873600000013</v>
      </c>
      <c r="AC21" s="16">
        <v>-18.161340629999984</v>
      </c>
      <c r="AD21" s="16">
        <v>-38.044174590000011</v>
      </c>
      <c r="AE21" s="16">
        <v>-30.253379849999988</v>
      </c>
      <c r="AF21" s="16">
        <v>-14.778358910000001</v>
      </c>
      <c r="AG21" s="16">
        <v>-30.706064849999997</v>
      </c>
      <c r="AH21" s="16">
        <v>-1.1777795800001982</v>
      </c>
      <c r="AI21" s="16">
        <v>-1.1347136118810801</v>
      </c>
      <c r="AJ21" s="16">
        <v>-64.3005742</v>
      </c>
    </row>
    <row r="22" spans="1:36" ht="15.5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v>-690.34262843879765</v>
      </c>
      <c r="AC22" s="13">
        <v>-718.98781080902631</v>
      </c>
      <c r="AD22" s="13">
        <v>-743.70823776085899</v>
      </c>
      <c r="AE22" s="13">
        <v>-747.1751648134582</v>
      </c>
      <c r="AF22" s="13">
        <v>-738.69630644417202</v>
      </c>
      <c r="AG22" s="13">
        <v>-788.77896765895912</v>
      </c>
      <c r="AH22" s="13">
        <v>-810.00479634493377</v>
      </c>
      <c r="AI22" s="13">
        <v>-825.72437007491601</v>
      </c>
      <c r="AJ22" s="13">
        <v>-838.34380769355516</v>
      </c>
    </row>
    <row r="23" spans="1:36" ht="36.65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v>187.7793569409296</v>
      </c>
      <c r="AC23" s="18">
        <v>363.13182503567577</v>
      </c>
      <c r="AD23" s="18">
        <v>462.53689382322341</v>
      </c>
      <c r="AE23" s="18">
        <v>632.52225109391179</v>
      </c>
      <c r="AF23" s="18">
        <v>559.74128892645513</v>
      </c>
      <c r="AG23" s="18">
        <v>695.92598777641979</v>
      </c>
      <c r="AH23" s="18">
        <v>568.42042713308558</v>
      </c>
      <c r="AI23" s="18">
        <v>611.35528018834543</v>
      </c>
      <c r="AJ23" s="18">
        <v>774.9456343994018</v>
      </c>
    </row>
    <row r="24" spans="1:36" ht="15.5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v>-4.9277432912890697</v>
      </c>
      <c r="AC24" s="9">
        <v>-25.688928905867531</v>
      </c>
      <c r="AD24" s="9">
        <v>21.807364706088411</v>
      </c>
      <c r="AE24" s="9">
        <v>-15.334450078662911</v>
      </c>
      <c r="AF24" s="9">
        <v>12.4495950172597</v>
      </c>
      <c r="AG24" s="9">
        <v>11.566008699535601</v>
      </c>
      <c r="AH24" s="9">
        <v>5.2540558562063993</v>
      </c>
      <c r="AI24" s="9">
        <v>8.7343863981887004</v>
      </c>
      <c r="AJ24" s="9">
        <v>-18.958718092072598</v>
      </c>
    </row>
    <row r="25" spans="1:36" ht="15.5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v>-41.7181785112952</v>
      </c>
      <c r="AC25" s="9">
        <v>-51.253110716133598</v>
      </c>
      <c r="AD25" s="9">
        <v>-94.301995896945215</v>
      </c>
      <c r="AE25" s="9">
        <v>-127.09208107800401</v>
      </c>
      <c r="AF25" s="9">
        <v>-126.09167432448599</v>
      </c>
      <c r="AG25" s="9">
        <v>-127.88488236026301</v>
      </c>
      <c r="AH25" s="9">
        <v>-117.49864690175801</v>
      </c>
      <c r="AI25" s="9">
        <v>-158.77719667616503</v>
      </c>
      <c r="AJ25" s="9">
        <v>-154.03916448355801</v>
      </c>
    </row>
    <row r="26" spans="1:36" ht="15.5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v>141.13343513834533</v>
      </c>
      <c r="AC26" s="18">
        <v>286.1897854136746</v>
      </c>
      <c r="AD26" s="18">
        <v>390.0422626323666</v>
      </c>
      <c r="AE26" s="18">
        <v>490.09571993724478</v>
      </c>
      <c r="AF26" s="18">
        <v>446.09920961922882</v>
      </c>
      <c r="AG26" s="18">
        <v>579.60711411569241</v>
      </c>
      <c r="AH26" s="18">
        <v>456.17583608753398</v>
      </c>
      <c r="AI26" s="18">
        <v>461.31246991036909</v>
      </c>
      <c r="AJ26" s="18">
        <v>601.94775182377123</v>
      </c>
    </row>
    <row r="27" spans="1:36" ht="15.5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v>140.15868471896388</v>
      </c>
      <c r="AC27" s="20">
        <v>284.50688720269011</v>
      </c>
      <c r="AD27" s="20">
        <v>387.86319529476987</v>
      </c>
      <c r="AE27" s="20">
        <v>487.54935976067804</v>
      </c>
      <c r="AF27" s="20">
        <v>443.5634063889982</v>
      </c>
      <c r="AG27" s="20">
        <v>577.18873145381463</v>
      </c>
      <c r="AH27" s="20">
        <v>453.31408755223765</v>
      </c>
      <c r="AI27" s="20">
        <v>458.40385743867682</v>
      </c>
      <c r="AJ27" s="20">
        <v>598.33796357296774</v>
      </c>
    </row>
    <row r="31" spans="1:36" ht="15.5">
      <c r="B31" s="30" t="s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6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112</v>
      </c>
      <c r="AJ33" s="4" t="s">
        <v>114</v>
      </c>
    </row>
    <row r="34" spans="2:36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2:36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2:36" ht="15.5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v>13361.23728466104</v>
      </c>
      <c r="AC36" s="9">
        <v>10413.394313455959</v>
      </c>
      <c r="AD36" s="9">
        <v>14663.6891190228</v>
      </c>
      <c r="AE36" s="9">
        <v>12835.284761593621</v>
      </c>
      <c r="AF36" s="9">
        <v>13249.881171256931</v>
      </c>
      <c r="AG36" s="9">
        <v>13174.400074261121</v>
      </c>
      <c r="AH36" s="9">
        <v>12734.6454180315</v>
      </c>
      <c r="AI36" s="9">
        <v>14075.955382756978</v>
      </c>
      <c r="AJ36" s="9">
        <v>14412.664363351651</v>
      </c>
    </row>
    <row r="37" spans="2:36" ht="15.5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v>26515.899576510779</v>
      </c>
      <c r="AC37" s="21">
        <v>27760.596535054869</v>
      </c>
      <c r="AD37" s="21">
        <v>26686.409365468084</v>
      </c>
      <c r="AE37" s="21">
        <v>26857.925463220403</v>
      </c>
      <c r="AF37" s="21">
        <v>26810.680052248063</v>
      </c>
      <c r="AG37" s="21">
        <v>27747.43480339165</v>
      </c>
      <c r="AH37" s="21">
        <v>27619.721264252013</v>
      </c>
      <c r="AI37" s="21">
        <v>28173.80627374399</v>
      </c>
      <c r="AJ37" s="21">
        <v>29652.518150212265</v>
      </c>
    </row>
    <row r="38" spans="2:36" ht="15.5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v>48218.151747443902</v>
      </c>
      <c r="AC38" s="9">
        <v>50069.252823373696</v>
      </c>
      <c r="AD38" s="9">
        <v>50110.568150379302</v>
      </c>
      <c r="AE38" s="9">
        <v>50959.6150412848</v>
      </c>
      <c r="AF38" s="9">
        <v>51039.846175893705</v>
      </c>
      <c r="AG38" s="9">
        <v>52127.1802129547</v>
      </c>
      <c r="AH38" s="9">
        <v>52113.436705154701</v>
      </c>
      <c r="AI38" s="9">
        <v>52361.191788319004</v>
      </c>
      <c r="AJ38" s="9">
        <v>53441.737586250099</v>
      </c>
    </row>
    <row r="39" spans="2:36" ht="15.5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v>-2222.70790029401</v>
      </c>
      <c r="AC39" s="9">
        <v>-2003.57405509813</v>
      </c>
      <c r="AD39" s="9">
        <v>-1825.1524079281</v>
      </c>
      <c r="AE39" s="9">
        <v>-1730.16737846614</v>
      </c>
      <c r="AF39" s="9">
        <v>-1720.0666769467002</v>
      </c>
      <c r="AG39" s="9">
        <v>-1712.09644725255</v>
      </c>
      <c r="AH39" s="9">
        <v>-1666.3173297159499</v>
      </c>
      <c r="AI39" s="9">
        <v>-1591.0423249231001</v>
      </c>
      <c r="AJ39" s="9">
        <v>-1526.1078224835701</v>
      </c>
    </row>
    <row r="40" spans="2:36" ht="15.5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v>825.92939693077506</v>
      </c>
      <c r="AC40" s="9">
        <v>843.49071553078898</v>
      </c>
      <c r="AD40" s="9">
        <v>818.75169528919605</v>
      </c>
      <c r="AE40" s="9">
        <v>814.432320206746</v>
      </c>
      <c r="AF40" s="9">
        <v>846.83544839897206</v>
      </c>
      <c r="AG40" s="9">
        <v>894.846616455299</v>
      </c>
      <c r="AH40" s="9">
        <v>858.14545026650205</v>
      </c>
      <c r="AI40" s="9">
        <v>967.29331333220011</v>
      </c>
      <c r="AJ40" s="9">
        <v>1000.4951101317001</v>
      </c>
    </row>
    <row r="41" spans="2:36" ht="15.5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v>5767.4506044521177</v>
      </c>
      <c r="AC41" s="9">
        <v>6903.2291001487047</v>
      </c>
      <c r="AD41" s="9">
        <v>5102.8905156279707</v>
      </c>
      <c r="AE41" s="9">
        <v>5766.6905747010615</v>
      </c>
      <c r="AF41" s="9">
        <v>5317.4875577778021</v>
      </c>
      <c r="AG41" s="9">
        <v>5360.564218034071</v>
      </c>
      <c r="AH41" s="9">
        <v>5467.9012978638584</v>
      </c>
      <c r="AI41" s="9">
        <v>5110.2223771109475</v>
      </c>
      <c r="AJ41" s="9">
        <v>5306.3812224935427</v>
      </c>
    </row>
    <row r="42" spans="2:36" ht="15.5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v>92465.960709704596</v>
      </c>
      <c r="AC42" s="18">
        <v>93986.38943246589</v>
      </c>
      <c r="AD42" s="18">
        <v>95557.156437859259</v>
      </c>
      <c r="AE42" s="18">
        <v>95503.780782540489</v>
      </c>
      <c r="AF42" s="18">
        <v>95544.663728628773</v>
      </c>
      <c r="AG42" s="18">
        <v>97592.329477844294</v>
      </c>
      <c r="AH42" s="18">
        <v>97127.532805852636</v>
      </c>
      <c r="AI42" s="18">
        <v>99097.42681034001</v>
      </c>
      <c r="AJ42" s="18">
        <v>102287.68860995567</v>
      </c>
    </row>
    <row r="43" spans="2:36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2:36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2:36" ht="15.5">
      <c r="B45" s="8" t="s">
        <v>41</v>
      </c>
      <c r="C45" s="8"/>
      <c r="D45" s="26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v>51099.618000513707</v>
      </c>
      <c r="AC45" s="9">
        <v>51526.388225589901</v>
      </c>
      <c r="AD45" s="9">
        <v>54131.352651301197</v>
      </c>
      <c r="AE45" s="9">
        <v>53768.027681616702</v>
      </c>
      <c r="AF45" s="9">
        <v>53341.172524094407</v>
      </c>
      <c r="AG45" s="9">
        <v>54755.203626211602</v>
      </c>
      <c r="AH45" s="9">
        <v>53610.266104344199</v>
      </c>
      <c r="AI45" s="9">
        <v>56027.630478510844</v>
      </c>
      <c r="AJ45" s="9">
        <v>57248.817247051607</v>
      </c>
    </row>
    <row r="46" spans="2:36" ht="31">
      <c r="B46" s="12" t="s">
        <v>42</v>
      </c>
      <c r="C46" s="12"/>
      <c r="D46" s="26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6">
        <v>7516.1596047140001</v>
      </c>
      <c r="U46" s="26">
        <v>8062.1874930697504</v>
      </c>
      <c r="V46" s="26">
        <v>8510.6705032166901</v>
      </c>
      <c r="W46" s="26">
        <v>7130.6584143170203</v>
      </c>
      <c r="X46" s="26">
        <v>8284.404050180101</v>
      </c>
      <c r="Y46" s="26">
        <v>9484.8483970141588</v>
      </c>
      <c r="Z46" s="26">
        <v>9972.2179556624815</v>
      </c>
      <c r="AA46" s="26">
        <v>9145.6416185571288</v>
      </c>
      <c r="AB46" s="26">
        <v>9566.73605355564</v>
      </c>
      <c r="AC46" s="26">
        <v>9111.7961209776404</v>
      </c>
      <c r="AD46" s="26">
        <v>8322.0014491525908</v>
      </c>
      <c r="AE46" s="26">
        <v>7562.0566929209999</v>
      </c>
      <c r="AF46" s="26">
        <v>7054.5330421299204</v>
      </c>
      <c r="AG46" s="26">
        <v>7592.4363439049403</v>
      </c>
      <c r="AH46" s="26">
        <v>7997.0774850719999</v>
      </c>
      <c r="AI46" s="26">
        <v>7221.0333407562402</v>
      </c>
      <c r="AJ46" s="26">
        <v>6375.3632183251211</v>
      </c>
    </row>
    <row r="47" spans="2:36" ht="15.5">
      <c r="B47" s="8" t="s">
        <v>43</v>
      </c>
      <c r="C47" s="8"/>
      <c r="D47" s="26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v>5560.0076344899999</v>
      </c>
      <c r="AC47" s="9">
        <v>5789.6578680700004</v>
      </c>
      <c r="AD47" s="9">
        <v>5859.0187996200002</v>
      </c>
      <c r="AE47" s="9">
        <v>6075.4330425600001</v>
      </c>
      <c r="AF47" s="9">
        <v>7173.533938040001</v>
      </c>
      <c r="AG47" s="9">
        <v>6992.67514269</v>
      </c>
      <c r="AH47" s="9">
        <v>5887.5321371400005</v>
      </c>
      <c r="AI47" s="9">
        <v>5590.4075054499999</v>
      </c>
      <c r="AJ47" s="9">
        <v>7558.5305913600005</v>
      </c>
    </row>
    <row r="48" spans="2:36" ht="15.5">
      <c r="B48" s="23" t="s">
        <v>44</v>
      </c>
      <c r="C48" s="23"/>
      <c r="D48" s="26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  <c r="AE48" s="9">
        <v>12524.31992</v>
      </c>
      <c r="AF48" s="9">
        <v>12432.892398000002</v>
      </c>
      <c r="AG48" s="9">
        <v>12522.638076000001</v>
      </c>
      <c r="AH48" s="9">
        <v>12933.512924000001</v>
      </c>
      <c r="AI48" s="9">
        <v>13063.253632</v>
      </c>
      <c r="AJ48" s="9">
        <v>12702.818164999999</v>
      </c>
    </row>
    <row r="49" spans="2:36" ht="15.5">
      <c r="B49" s="23" t="s">
        <v>45</v>
      </c>
      <c r="C49" s="23"/>
      <c r="D49" s="26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v>4076.3168753724103</v>
      </c>
      <c r="AC49" s="9">
        <v>5272.1636081664801</v>
      </c>
      <c r="AD49" s="9">
        <v>3855.8883770954403</v>
      </c>
      <c r="AE49" s="9">
        <v>4595.3495250976848</v>
      </c>
      <c r="AF49" s="9">
        <v>4587.7987180663704</v>
      </c>
      <c r="AG49" s="9">
        <v>4237.7780414321978</v>
      </c>
      <c r="AH49" s="9">
        <v>4748.0489455782954</v>
      </c>
      <c r="AI49" s="9">
        <v>4773.2583707847516</v>
      </c>
      <c r="AJ49" s="9">
        <v>5995.8361449202275</v>
      </c>
    </row>
    <row r="50" spans="2:36" ht="15.5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v>82160.382370931751</v>
      </c>
      <c r="AC50" s="18">
        <v>83780.912282294041</v>
      </c>
      <c r="AD50" s="18">
        <v>85040.962491889266</v>
      </c>
      <c r="AE50" s="18">
        <v>84525.186862195391</v>
      </c>
      <c r="AF50" s="18">
        <v>84589.930620330619</v>
      </c>
      <c r="AG50" s="18">
        <v>86100.731230238714</v>
      </c>
      <c r="AH50" s="18">
        <v>85176.437596134492</v>
      </c>
      <c r="AI50" s="18">
        <v>86675.583327501838</v>
      </c>
      <c r="AJ50" s="18">
        <v>89881.365366656944</v>
      </c>
    </row>
    <row r="51" spans="2:36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2:36" ht="15.5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v>10249.236004420009</v>
      </c>
      <c r="AC52" s="9">
        <v>10147.573128960008</v>
      </c>
      <c r="AD52" s="9">
        <v>10455.562601779999</v>
      </c>
      <c r="AE52" s="9">
        <v>10915.234386760008</v>
      </c>
      <c r="AF52" s="9">
        <v>10891.167178000003</v>
      </c>
      <c r="AG52" s="9">
        <v>11424.931781930009</v>
      </c>
      <c r="AH52" s="9">
        <v>11881.181716080009</v>
      </c>
      <c r="AI52" s="9">
        <v>12348.59088369</v>
      </c>
      <c r="AJ52" s="9">
        <v>12333.883118520009</v>
      </c>
    </row>
    <row r="53" spans="2:36" ht="15.5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v>56.342332243628604</v>
      </c>
      <c r="AC53" s="9">
        <v>57.904013264427697</v>
      </c>
      <c r="AD53" s="9">
        <v>60.631346097143705</v>
      </c>
      <c r="AE53" s="9">
        <v>63.3595276369185</v>
      </c>
      <c r="AF53" s="9">
        <v>63.565922150672698</v>
      </c>
      <c r="AG53" s="9">
        <v>66.665560145163013</v>
      </c>
      <c r="AH53" s="9">
        <v>69.913494356702614</v>
      </c>
      <c r="AI53" s="9">
        <v>73.252596485202801</v>
      </c>
      <c r="AJ53" s="9">
        <v>72.440126471996209</v>
      </c>
    </row>
    <row r="54" spans="2:36" ht="15.5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v>10305.578336663637</v>
      </c>
      <c r="AC54" s="18">
        <v>10205.477142224436</v>
      </c>
      <c r="AD54" s="18">
        <v>10516.193947877142</v>
      </c>
      <c r="AE54" s="18">
        <v>10978.593914396926</v>
      </c>
      <c r="AF54" s="18">
        <v>10954.733100150675</v>
      </c>
      <c r="AG54" s="18">
        <v>11491.597342075172</v>
      </c>
      <c r="AH54" s="18">
        <v>11951.095210436712</v>
      </c>
      <c r="AI54" s="18">
        <v>12421.843480175203</v>
      </c>
      <c r="AJ54" s="18">
        <v>12406.323244992005</v>
      </c>
    </row>
    <row r="55" spans="2:36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2:36" ht="15.5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v>92465.960707595383</v>
      </c>
      <c r="AC56" s="20">
        <v>93986.389424518478</v>
      </c>
      <c r="AD56" s="20">
        <v>95557.156439766404</v>
      </c>
      <c r="AE56" s="20">
        <v>95503.780776592321</v>
      </c>
      <c r="AF56" s="20">
        <v>95544.663720481301</v>
      </c>
      <c r="AG56" s="20">
        <v>97592.328572313883</v>
      </c>
      <c r="AH56" s="20">
        <v>97127.532806571209</v>
      </c>
      <c r="AI56" s="20">
        <v>99097.426807677039</v>
      </c>
      <c r="AJ56" s="20">
        <v>102287.68861164895</v>
      </c>
    </row>
  </sheetData>
  <mergeCells count="2">
    <mergeCell ref="B5:AJ5"/>
    <mergeCell ref="B31:AJ31"/>
  </mergeCells>
  <phoneticPr fontId="10" type="noConversion"/>
  <pageMargins left="0.25" right="0.25" top="0.75" bottom="0.75" header="0.3" footer="0.3"/>
  <pageSetup paperSiz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J56"/>
  <sheetViews>
    <sheetView showGridLines="0" zoomScale="50" zoomScaleNormal="50" workbookViewId="0">
      <pane xSplit="3" ySplit="8" topLeftCell="S41" activePane="bottomRight" state="frozen"/>
      <selection pane="topRight" activeCell="D1" sqref="D1"/>
      <selection pane="bottomLeft" activeCell="A9" sqref="A9"/>
      <selection pane="bottomRight" activeCell="AD59" sqref="AD59"/>
    </sheetView>
  </sheetViews>
  <sheetFormatPr baseColWidth="10" defaultRowHeight="14.5"/>
  <cols>
    <col min="2" max="2" width="54.1796875" customWidth="1"/>
    <col min="3" max="3" width="1.81640625" customWidth="1"/>
    <col min="4" max="8" width="15.453125" bestFit="1" customWidth="1"/>
    <col min="9" max="9" width="14.90625" bestFit="1" customWidth="1"/>
    <col min="10" max="11" width="15.08984375" bestFit="1" customWidth="1"/>
    <col min="12" max="12" width="15.453125" bestFit="1" customWidth="1"/>
    <col min="13" max="13" width="15.08984375" bestFit="1" customWidth="1"/>
    <col min="14" max="14" width="15.453125" bestFit="1" customWidth="1"/>
    <col min="15" max="15" width="15.6328125" bestFit="1" customWidth="1"/>
    <col min="16" max="16" width="15.453125" bestFit="1" customWidth="1"/>
    <col min="17" max="17" width="15.08984375" bestFit="1" customWidth="1"/>
    <col min="18" max="20" width="15.453125" bestFit="1" customWidth="1"/>
    <col min="21" max="21" width="14.90625" bestFit="1" customWidth="1"/>
    <col min="22" max="23" width="15.453125" bestFit="1" customWidth="1"/>
    <col min="24" max="24" width="15.08984375" bestFit="1" customWidth="1"/>
    <col min="25" max="25" width="15.6328125" bestFit="1" customWidth="1"/>
    <col min="26" max="26" width="15.08984375" bestFit="1" customWidth="1"/>
    <col min="27" max="29" width="15.6328125" bestFit="1" customWidth="1"/>
    <col min="30" max="31" width="15.453125" bestFit="1" customWidth="1"/>
    <col min="32" max="32" width="15.08984375" bestFit="1" customWidth="1"/>
    <col min="33" max="33" width="15.453125" bestFit="1" customWidth="1"/>
    <col min="34" max="36" width="15.08984375" bestFit="1" customWidth="1"/>
  </cols>
  <sheetData>
    <row r="5" spans="2:36" ht="15.5">
      <c r="B5" s="30" t="s">
        <v>63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2:36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6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  <c r="AJ7" s="4" t="s">
        <v>113</v>
      </c>
    </row>
    <row r="8" spans="2:36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ht="15.5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v>1510.3854553436199</v>
      </c>
      <c r="AC9" s="9">
        <v>1484.3889407460101</v>
      </c>
      <c r="AD9" s="9">
        <v>1505.8423630072407</v>
      </c>
      <c r="AE9" s="9">
        <v>1469.0129141839989</v>
      </c>
      <c r="AF9" s="9">
        <v>1442.1814486401099</v>
      </c>
      <c r="AG9" s="9">
        <v>1450.4748152073303</v>
      </c>
      <c r="AH9" s="9">
        <v>1467.1798523060002</v>
      </c>
      <c r="AI9" s="9">
        <v>1455.8510817021397</v>
      </c>
      <c r="AJ9" s="9">
        <v>1458.3343334076001</v>
      </c>
    </row>
    <row r="10" spans="2:36" ht="15.5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v>-596.16950608889999</v>
      </c>
      <c r="AC10" s="13">
        <v>-559.42556451916005</v>
      </c>
      <c r="AD10" s="13">
        <v>-549.70997238411996</v>
      </c>
      <c r="AE10" s="13">
        <v>-511.89285819815996</v>
      </c>
      <c r="AF10" s="13">
        <v>-497.91171761627402</v>
      </c>
      <c r="AG10" s="13">
        <v>-510.87286898660602</v>
      </c>
      <c r="AH10" s="13">
        <v>-499.88637451290003</v>
      </c>
      <c r="AI10" s="13">
        <v>-472.0080119642198</v>
      </c>
      <c r="AJ10" s="13">
        <v>-462.94436038885999</v>
      </c>
    </row>
    <row r="11" spans="2:36" ht="15.5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v>914.21594925471993</v>
      </c>
      <c r="AC11" s="11">
        <v>924.96337622685007</v>
      </c>
      <c r="AD11" s="11">
        <v>956.13239062312073</v>
      </c>
      <c r="AE11" s="11">
        <v>957.12005598583892</v>
      </c>
      <c r="AF11" s="11">
        <v>944.2697310238359</v>
      </c>
      <c r="AG11" s="11">
        <v>939.60194622072413</v>
      </c>
      <c r="AH11" s="11">
        <v>967.29347779310012</v>
      </c>
      <c r="AI11" s="11">
        <v>983.8430697379199</v>
      </c>
      <c r="AJ11" s="11">
        <v>995.38997301874008</v>
      </c>
    </row>
    <row r="12" spans="2:36" ht="15.5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v>-548.78539516596902</v>
      </c>
      <c r="AC12" s="9">
        <v>-474.00934668255104</v>
      </c>
      <c r="AD12" s="9">
        <v>-377.38104902552004</v>
      </c>
      <c r="AE12" s="9">
        <v>-319.73758816658005</v>
      </c>
      <c r="AF12" s="9">
        <v>-342.78623730812103</v>
      </c>
      <c r="AG12" s="9">
        <v>-308.47968092296196</v>
      </c>
      <c r="AH12" s="9">
        <v>-256.73114509837001</v>
      </c>
      <c r="AI12" s="9">
        <v>-228.73073109922723</v>
      </c>
      <c r="AJ12" s="9">
        <v>-184.245202051804</v>
      </c>
    </row>
    <row r="13" spans="2:36" ht="31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7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v>-2.6625485950382201E-2</v>
      </c>
      <c r="AC13" s="13">
        <v>-1.0340796182249679</v>
      </c>
      <c r="AD13" s="13">
        <v>5.8051834260300028E-2</v>
      </c>
      <c r="AE13" s="13">
        <v>1.9858816675288105E-2</v>
      </c>
      <c r="AF13" s="13">
        <v>-0.67416435433298105</v>
      </c>
      <c r="AG13" s="13">
        <v>0.46077406149024702</v>
      </c>
      <c r="AH13" s="13">
        <v>5.6066985887491982E-2</v>
      </c>
      <c r="AI13" s="13">
        <v>0.12760219150802951</v>
      </c>
      <c r="AJ13" s="13">
        <v>7.9468327874425107E-2</v>
      </c>
    </row>
    <row r="14" spans="2:36" ht="31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v>365.40392860280053</v>
      </c>
      <c r="AC14" s="11">
        <v>449.91994992607408</v>
      </c>
      <c r="AD14" s="11">
        <v>578.80939343186094</v>
      </c>
      <c r="AE14" s="11">
        <v>637.40232663593429</v>
      </c>
      <c r="AF14" s="11">
        <v>600.80932936138197</v>
      </c>
      <c r="AG14" s="11">
        <v>631.58303935925233</v>
      </c>
      <c r="AH14" s="11">
        <v>710.61839968061759</v>
      </c>
      <c r="AI14" s="11">
        <v>755.23994083020068</v>
      </c>
      <c r="AJ14" s="11">
        <v>811.22423929481056</v>
      </c>
    </row>
    <row r="15" spans="2:36" ht="15.5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v>175.840924256248</v>
      </c>
      <c r="AC15" s="9">
        <v>195.09143393681001</v>
      </c>
      <c r="AD15" s="9">
        <v>210.30084687620501</v>
      </c>
      <c r="AE15" s="9">
        <v>210.58245459529201</v>
      </c>
      <c r="AF15" s="9">
        <v>212.90603248002103</v>
      </c>
      <c r="AG15" s="9">
        <v>212.95410115508801</v>
      </c>
      <c r="AH15" s="9">
        <v>228.870060801519</v>
      </c>
      <c r="AI15" s="9">
        <v>229.89805926045494</v>
      </c>
      <c r="AJ15" s="9">
        <v>229.82434001442499</v>
      </c>
    </row>
    <row r="16" spans="2:36" ht="15.5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v>118.56512689478738</v>
      </c>
      <c r="AC16" s="9">
        <v>128.53545738369252</v>
      </c>
      <c r="AD16" s="9">
        <v>127.18612214791244</v>
      </c>
      <c r="AE16" s="9">
        <v>139.21871410870529</v>
      </c>
      <c r="AF16" s="9">
        <v>156.548006805791</v>
      </c>
      <c r="AG16" s="9">
        <v>147.51196607471545</v>
      </c>
      <c r="AH16" s="9">
        <v>158.94022587594071</v>
      </c>
      <c r="AI16" s="9">
        <v>157.24225373271031</v>
      </c>
      <c r="AJ16" s="9">
        <v>197.94758109000151</v>
      </c>
    </row>
    <row r="17" spans="1:36" ht="15.5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</row>
    <row r="18" spans="1:36" ht="15.5">
      <c r="A18" s="28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</row>
    <row r="19" spans="1:36" ht="15.5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</row>
    <row r="20" spans="1:36" ht="15.5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</row>
    <row r="21" spans="1:36" ht="15.5">
      <c r="B21" s="25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</row>
    <row r="22" spans="1:36" ht="15.5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v>-487.59429567730558</v>
      </c>
      <c r="AC22" s="13">
        <v>-514.71216389532458</v>
      </c>
      <c r="AD22" s="13">
        <v>-525.88131227621386</v>
      </c>
      <c r="AE22" s="13">
        <v>-528.81615638749281</v>
      </c>
      <c r="AF22" s="13">
        <v>-521.55569108931627</v>
      </c>
      <c r="AG22" s="13">
        <v>-563.88638887921593</v>
      </c>
      <c r="AH22" s="13">
        <v>-568.34608350016731</v>
      </c>
      <c r="AI22" s="13">
        <v>-595.35095434130073</v>
      </c>
      <c r="AJ22" s="13">
        <v>-598.97067692435326</v>
      </c>
    </row>
    <row r="23" spans="1:36" ht="15.5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v>172.21568407653035</v>
      </c>
      <c r="AC23" s="18">
        <v>258.83467735125203</v>
      </c>
      <c r="AD23" s="18">
        <v>390.41505017976476</v>
      </c>
      <c r="AE23" s="18">
        <v>458.38733895243877</v>
      </c>
      <c r="AF23" s="18">
        <v>448.70767755787779</v>
      </c>
      <c r="AG23" s="18">
        <v>428.16271770983985</v>
      </c>
      <c r="AH23" s="18">
        <v>530.08260285791005</v>
      </c>
      <c r="AI23" s="18">
        <v>547.02929948206508</v>
      </c>
      <c r="AJ23" s="18">
        <v>640.02548347488369</v>
      </c>
    </row>
    <row r="24" spans="1:36" ht="15.5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v>-2.4428058719610699</v>
      </c>
      <c r="AC24" s="9">
        <v>3.3071251273823137</v>
      </c>
      <c r="AD24" s="9">
        <v>-9.450743942831453</v>
      </c>
      <c r="AE24" s="9">
        <v>1.1823920762971101</v>
      </c>
      <c r="AF24" s="9">
        <v>-1.56719626532225</v>
      </c>
      <c r="AG24" s="9">
        <v>1.167724530375559</v>
      </c>
      <c r="AH24" s="9">
        <v>0.97596109116640006</v>
      </c>
      <c r="AI24" s="9">
        <v>1.8612189111887814</v>
      </c>
      <c r="AJ24" s="9">
        <v>-5.6290815127446203</v>
      </c>
    </row>
    <row r="25" spans="1:36" ht="15.5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v>-29.291188631295203</v>
      </c>
      <c r="AC25" s="9">
        <v>-41.580042566133599</v>
      </c>
      <c r="AD25" s="9">
        <v>-82.270379126945201</v>
      </c>
      <c r="AE25" s="9">
        <v>-111.95417274800403</v>
      </c>
      <c r="AF25" s="9">
        <v>-104.331939511486</v>
      </c>
      <c r="AG25" s="9">
        <v>-101.256060992603</v>
      </c>
      <c r="AH25" s="9">
        <v>-129.81013494241802</v>
      </c>
      <c r="AI25" s="9">
        <v>-146.02437314616498</v>
      </c>
      <c r="AJ25" s="9">
        <v>-139.379578743558</v>
      </c>
    </row>
    <row r="26" spans="1:36" ht="15.5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v>140.48168957327408</v>
      </c>
      <c r="AC26" s="18">
        <v>220.56175991250075</v>
      </c>
      <c r="AD26" s="18">
        <v>298.69392710998812</v>
      </c>
      <c r="AE26" s="18">
        <v>347.61555828073188</v>
      </c>
      <c r="AF26" s="18">
        <v>342.80854178106955</v>
      </c>
      <c r="AG26" s="18">
        <v>328.07438124761239</v>
      </c>
      <c r="AH26" s="18">
        <v>401.2484290066584</v>
      </c>
      <c r="AI26" s="18">
        <v>402.86614524708887</v>
      </c>
      <c r="AJ26" s="18">
        <v>495.01682321858107</v>
      </c>
    </row>
    <row r="27" spans="1:36" ht="15.5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v>140.48168957327408</v>
      </c>
      <c r="AC27" s="20">
        <v>220.56175991250075</v>
      </c>
      <c r="AD27" s="20">
        <v>298.69392710998812</v>
      </c>
      <c r="AE27" s="20">
        <v>347.61555828073188</v>
      </c>
      <c r="AF27" s="20">
        <v>342.80854178106955</v>
      </c>
      <c r="AG27" s="20">
        <v>328.07438124761239</v>
      </c>
      <c r="AH27" s="20">
        <v>401.2484290066584</v>
      </c>
      <c r="AI27" s="20">
        <v>402.86614524708887</v>
      </c>
      <c r="AJ27" s="20">
        <v>495.01682321858107</v>
      </c>
    </row>
    <row r="31" spans="1:36" ht="15.5">
      <c r="B31" s="30" t="s">
        <v>64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6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111</v>
      </c>
      <c r="AJ33" s="4" t="s">
        <v>115</v>
      </c>
    </row>
    <row r="34" spans="2:36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2:36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2:36" ht="15.5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v>12200.036541978281</v>
      </c>
      <c r="AC36" s="9">
        <v>9374.1913879477597</v>
      </c>
      <c r="AD36" s="9">
        <v>13345.465585152489</v>
      </c>
      <c r="AE36" s="9">
        <v>11760.28947672858</v>
      </c>
      <c r="AF36" s="9">
        <v>12121.011975065852</v>
      </c>
      <c r="AG36" s="9">
        <v>11878.169176371301</v>
      </c>
      <c r="AH36" s="9">
        <v>11592.06564158</v>
      </c>
      <c r="AI36" s="9">
        <v>12957.563849134398</v>
      </c>
      <c r="AJ36" s="9">
        <v>13105.74902435</v>
      </c>
    </row>
    <row r="37" spans="2:36" ht="15.5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v>11892.0010164</v>
      </c>
      <c r="AC37" s="21">
        <v>12379.094301512341</v>
      </c>
      <c r="AD37" s="21">
        <v>11048.61332456234</v>
      </c>
      <c r="AE37" s="21">
        <v>11187.48727266234</v>
      </c>
      <c r="AF37" s="21">
        <v>11456.81162699</v>
      </c>
      <c r="AG37" s="21">
        <v>12087.082289720001</v>
      </c>
      <c r="AH37" s="21">
        <v>11632.596217709999</v>
      </c>
      <c r="AI37" s="21">
        <v>11960.351216450001</v>
      </c>
      <c r="AJ37" s="21">
        <v>13398.64417904</v>
      </c>
    </row>
    <row r="38" spans="2:36" ht="15.5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v>46702.866137150602</v>
      </c>
      <c r="AC38" s="9">
        <v>48520.045802958899</v>
      </c>
      <c r="AD38" s="9">
        <v>48564.750664022496</v>
      </c>
      <c r="AE38" s="9">
        <v>49337.935436024702</v>
      </c>
      <c r="AF38" s="9">
        <v>49431.691374596601</v>
      </c>
      <c r="AG38" s="9">
        <v>50554.8931014911</v>
      </c>
      <c r="AH38" s="9">
        <v>50602.194364673698</v>
      </c>
      <c r="AI38" s="9">
        <v>50870.4855783323</v>
      </c>
      <c r="AJ38" s="9">
        <v>51845.689830311596</v>
      </c>
    </row>
    <row r="39" spans="2:36" ht="15.5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v>-2222.4239089692501</v>
      </c>
      <c r="AC39" s="9">
        <v>-2002.97137872805</v>
      </c>
      <c r="AD39" s="9">
        <v>-1824.95949694</v>
      </c>
      <c r="AE39" s="9">
        <v>-1729.9884521453002</v>
      </c>
      <c r="AF39" s="9">
        <v>-1719.66920315058</v>
      </c>
      <c r="AG39" s="9">
        <v>-1711.9161395011702</v>
      </c>
      <c r="AH39" s="9">
        <v>-1666.00665037915</v>
      </c>
      <c r="AI39" s="9">
        <v>-1590.90520769775</v>
      </c>
      <c r="AJ39" s="9">
        <v>-1525.9178610909601</v>
      </c>
    </row>
    <row r="40" spans="2:36" ht="15.5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v>584.42962197993609</v>
      </c>
      <c r="AC40" s="9">
        <v>605.60759194801005</v>
      </c>
      <c r="AD40" s="9">
        <v>591.19079039752603</v>
      </c>
      <c r="AE40" s="9">
        <v>596.76198692058699</v>
      </c>
      <c r="AF40" s="9">
        <v>638.20243862553195</v>
      </c>
      <c r="AG40" s="9">
        <v>686.46453363933995</v>
      </c>
      <c r="AH40" s="9">
        <v>676.7513933226021</v>
      </c>
      <c r="AI40" s="9">
        <v>790.359961540001</v>
      </c>
      <c r="AJ40" s="9">
        <v>829.85329897999998</v>
      </c>
    </row>
    <row r="41" spans="2:36" ht="15.5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v>2027.0906906737539</v>
      </c>
      <c r="AC41" s="9">
        <v>3433.0444018904641</v>
      </c>
      <c r="AD41" s="9">
        <v>2118.772106694641</v>
      </c>
      <c r="AE41" s="9">
        <v>2347.6654040943313</v>
      </c>
      <c r="AF41" s="9">
        <v>2105.4311612216079</v>
      </c>
      <c r="AG41" s="9">
        <v>2170.1713343947154</v>
      </c>
      <c r="AH41" s="9">
        <v>2196.5879503639189</v>
      </c>
      <c r="AI41" s="9">
        <v>1775.383266608467</v>
      </c>
      <c r="AJ41" s="9">
        <v>1746.4064847958039</v>
      </c>
    </row>
    <row r="42" spans="2:36" ht="15.5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v>71184.000099213328</v>
      </c>
      <c r="AC42" s="18">
        <v>72309.01210752943</v>
      </c>
      <c r="AD42" s="18">
        <v>73843.832973889483</v>
      </c>
      <c r="AE42" s="18">
        <v>73500.151124285243</v>
      </c>
      <c r="AF42" s="18">
        <v>74033.479373349008</v>
      </c>
      <c r="AG42" s="18">
        <v>75664.86429611528</v>
      </c>
      <c r="AH42" s="18">
        <v>75034.188917271051</v>
      </c>
      <c r="AI42" s="18">
        <v>76763.238664367411</v>
      </c>
      <c r="AJ42" s="18">
        <v>79400.424956386443</v>
      </c>
    </row>
    <row r="43" spans="2:36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2:36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2:36" ht="15.5">
      <c r="B45" s="8" t="s">
        <v>41</v>
      </c>
      <c r="C45" s="8"/>
      <c r="D45" s="26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v>48090.351150967399</v>
      </c>
      <c r="AC45" s="9">
        <v>48472.879192531604</v>
      </c>
      <c r="AD45" s="9">
        <v>51354.607755673103</v>
      </c>
      <c r="AE45" s="9">
        <v>51144.355821773097</v>
      </c>
      <c r="AF45" s="9">
        <v>50673.673784070001</v>
      </c>
      <c r="AG45" s="9">
        <v>52035.964459760005</v>
      </c>
      <c r="AH45" s="9">
        <v>51193.292264540003</v>
      </c>
      <c r="AI45" s="9">
        <v>53667.207106500013</v>
      </c>
      <c r="AJ45" s="9">
        <v>54539.435075269219</v>
      </c>
    </row>
    <row r="46" spans="2:36" ht="31">
      <c r="B46" s="12" t="s">
        <v>42</v>
      </c>
      <c r="C46" s="12"/>
      <c r="D46" s="26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6">
        <v>7237.6822586399994</v>
      </c>
      <c r="U46" s="26">
        <v>7538.378204990001</v>
      </c>
      <c r="V46" s="26">
        <v>7925.82012235</v>
      </c>
      <c r="W46" s="26">
        <v>6756.6065699700002</v>
      </c>
      <c r="X46" s="26">
        <v>7848.5542175299997</v>
      </c>
      <c r="Y46" s="26">
        <v>9100.5024930300006</v>
      </c>
      <c r="Z46" s="26">
        <v>9522.541510760002</v>
      </c>
      <c r="AA46" s="26">
        <v>8789.0426069000005</v>
      </c>
      <c r="AB46" s="26">
        <v>9120.7774561300012</v>
      </c>
      <c r="AC46" s="26">
        <v>8645.8560063299992</v>
      </c>
      <c r="AD46" s="26">
        <v>7897.8364767100002</v>
      </c>
      <c r="AE46" s="26">
        <v>6963.7259605700001</v>
      </c>
      <c r="AF46" s="26">
        <v>6606.9332168399997</v>
      </c>
      <c r="AG46" s="26">
        <v>7072.5918594800005</v>
      </c>
      <c r="AH46" s="26">
        <v>7451.1730782200002</v>
      </c>
      <c r="AI46" s="26">
        <v>6783.08987798</v>
      </c>
      <c r="AJ46" s="26">
        <v>5916.8874352800003</v>
      </c>
    </row>
    <row r="47" spans="2:36" ht="15.5">
      <c r="B47" s="8" t="s">
        <v>43</v>
      </c>
      <c r="C47" s="8"/>
      <c r="D47" s="26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v>4249.1290129300005</v>
      </c>
      <c r="AC47" s="9">
        <v>4392.6517921700006</v>
      </c>
      <c r="AD47" s="9">
        <v>4493.8317974900001</v>
      </c>
      <c r="AE47" s="9">
        <v>4669.1156771300002</v>
      </c>
      <c r="AF47" s="9">
        <v>5721.6645863100002</v>
      </c>
      <c r="AG47" s="9">
        <v>5602.8916838600007</v>
      </c>
      <c r="AH47" s="9">
        <v>4514.2128525400003</v>
      </c>
      <c r="AI47" s="9">
        <v>4289.6616706900004</v>
      </c>
      <c r="AJ47" s="9">
        <v>6194.4262430199997</v>
      </c>
    </row>
    <row r="48" spans="2:36" ht="15.5">
      <c r="B48" s="23" t="s">
        <v>44</v>
      </c>
      <c r="C48" s="23"/>
      <c r="D48" s="26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</row>
    <row r="49" spans="2:36" ht="15.5">
      <c r="B49" s="23" t="s">
        <v>45</v>
      </c>
      <c r="C49" s="23"/>
      <c r="D49" s="26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v>1928.5483994038</v>
      </c>
      <c r="AC49" s="9">
        <v>2728.0061214653801</v>
      </c>
      <c r="AD49" s="9">
        <v>1574.12178662269</v>
      </c>
      <c r="AE49" s="9">
        <v>1850.0096952796998</v>
      </c>
      <c r="AF49" s="9">
        <v>2158.85468619726</v>
      </c>
      <c r="AG49" s="9">
        <v>1613.2898635823769</v>
      </c>
      <c r="AH49" s="9">
        <v>2078.6736679222749</v>
      </c>
      <c r="AI49" s="9">
        <v>1765.7070387351923</v>
      </c>
      <c r="AJ49" s="9">
        <v>2672.1555900126468</v>
      </c>
    </row>
    <row r="50" spans="2:36" ht="15.5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v>63388.806019431242</v>
      </c>
      <c r="AC50" s="18">
        <v>64239.393112496997</v>
      </c>
      <c r="AD50" s="18">
        <v>65320.397816495773</v>
      </c>
      <c r="AE50" s="18">
        <v>64627.207154752738</v>
      </c>
      <c r="AF50" s="18">
        <v>65161.126273417278</v>
      </c>
      <c r="AG50" s="18">
        <v>66324.737866682393</v>
      </c>
      <c r="AH50" s="18">
        <v>65237.351863222277</v>
      </c>
      <c r="AI50" s="18">
        <v>66505.665693905205</v>
      </c>
      <c r="AJ50" s="18">
        <v>69322.90434358186</v>
      </c>
    </row>
    <row r="51" spans="2:36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2:36" ht="15.5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v>7795.1940789849668</v>
      </c>
      <c r="AC52" s="9">
        <v>8069.618993926877</v>
      </c>
      <c r="AD52" s="9">
        <v>8523.4351593525189</v>
      </c>
      <c r="AE52" s="9">
        <v>8872.9439674683272</v>
      </c>
      <c r="AF52" s="9">
        <v>8872.3531000558705</v>
      </c>
      <c r="AG52" s="9">
        <v>9340.1264295332876</v>
      </c>
      <c r="AH52" s="9">
        <v>9796.837055167849</v>
      </c>
      <c r="AI52" s="9">
        <v>10257.572970335292</v>
      </c>
      <c r="AJ52" s="9">
        <v>10077.520614172789</v>
      </c>
    </row>
    <row r="53" spans="2:36" ht="15.5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</row>
    <row r="54" spans="2:36" ht="15.5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v>7795.1940789849668</v>
      </c>
      <c r="AC54" s="18">
        <v>8069.618993926877</v>
      </c>
      <c r="AD54" s="18">
        <v>8523.4351593525189</v>
      </c>
      <c r="AE54" s="18">
        <v>8872.9439674683272</v>
      </c>
      <c r="AF54" s="18">
        <v>8872.3531000558705</v>
      </c>
      <c r="AG54" s="18">
        <v>9340.1264295332876</v>
      </c>
      <c r="AH54" s="18">
        <v>9796.837055167849</v>
      </c>
      <c r="AI54" s="18">
        <f>+AI52+AI53</f>
        <v>10257.572970335292</v>
      </c>
      <c r="AJ54" s="18">
        <v>10077.520614172789</v>
      </c>
    </row>
    <row r="55" spans="2:36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2:36" ht="15.5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v>71184.000098416203</v>
      </c>
      <c r="AC56" s="20">
        <v>72309.012106423877</v>
      </c>
      <c r="AD56" s="20">
        <v>73843.832975848287</v>
      </c>
      <c r="AE56" s="20">
        <v>73500.151122221068</v>
      </c>
      <c r="AF56" s="20">
        <v>74033.47937347315</v>
      </c>
      <c r="AG56" s="20">
        <v>75664.864296215674</v>
      </c>
      <c r="AH56" s="20">
        <v>75034.188918390122</v>
      </c>
      <c r="AI56" s="20">
        <v>76763.238664240489</v>
      </c>
      <c r="AJ56" s="20">
        <v>79400.424957754643</v>
      </c>
    </row>
  </sheetData>
  <mergeCells count="2">
    <mergeCell ref="B5:AJ5"/>
    <mergeCell ref="B31:AJ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K56"/>
  <sheetViews>
    <sheetView showGridLines="0" zoomScale="56" zoomScaleNormal="56" workbookViewId="0">
      <pane xSplit="3" ySplit="7" topLeftCell="AF8" activePane="bottomRight" state="frozen"/>
      <selection pane="topRight" activeCell="D1" sqref="D1"/>
      <selection pane="bottomLeft" activeCell="A8" sqref="A8"/>
      <selection pane="bottomRight" activeCell="AJ56" sqref="AJ56"/>
    </sheetView>
  </sheetViews>
  <sheetFormatPr baseColWidth="10" defaultRowHeight="14.5"/>
  <cols>
    <col min="2" max="2" width="54.1796875" customWidth="1"/>
    <col min="3" max="3" width="1.81640625" customWidth="1"/>
    <col min="4" max="36" width="12.81640625" customWidth="1"/>
  </cols>
  <sheetData>
    <row r="5" spans="2:36" ht="15.5">
      <c r="B5" s="30" t="s">
        <v>65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2:36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6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  <c r="AJ7" s="4" t="s">
        <v>113</v>
      </c>
    </row>
    <row r="8" spans="2:36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ht="15.5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v>238.76625200000001</v>
      </c>
      <c r="AC9" s="9">
        <v>205.9102441</v>
      </c>
      <c r="AD9" s="9">
        <v>213.72190583000008</v>
      </c>
      <c r="AE9" s="9">
        <v>212.59465406999993</v>
      </c>
      <c r="AF9" s="9">
        <v>258.23854299999999</v>
      </c>
      <c r="AG9" s="9">
        <v>220.96648599999997</v>
      </c>
      <c r="AH9" s="9">
        <v>216.26829800000007</v>
      </c>
      <c r="AI9" s="9">
        <v>226.30551999999989</v>
      </c>
      <c r="AJ9" s="9">
        <v>309.66007300000001</v>
      </c>
    </row>
    <row r="10" spans="2:36" ht="15.5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v>-42.321905865352797</v>
      </c>
      <c r="AC10" s="13">
        <v>-36.435106538449695</v>
      </c>
      <c r="AD10" s="13">
        <v>-38.186234386521519</v>
      </c>
      <c r="AE10" s="13">
        <v>-36.52029947030401</v>
      </c>
      <c r="AF10" s="13">
        <v>-49.506288553790597</v>
      </c>
      <c r="AG10" s="13">
        <v>-44.142049543862512</v>
      </c>
      <c r="AH10" s="13">
        <v>-43.197357010438893</v>
      </c>
      <c r="AI10" s="13">
        <v>-47.606355052084012</v>
      </c>
      <c r="AJ10" s="13">
        <v>-57.8885081098272</v>
      </c>
    </row>
    <row r="11" spans="2:36" ht="15.5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v>196.44434613464722</v>
      </c>
      <c r="AC11" s="11">
        <v>169.4751375615503</v>
      </c>
      <c r="AD11" s="11">
        <v>175.53567144347858</v>
      </c>
      <c r="AE11" s="11">
        <v>176.07435459969588</v>
      </c>
      <c r="AF11" s="11">
        <v>208.7322544462094</v>
      </c>
      <c r="AG11" s="11">
        <v>176.82443645613748</v>
      </c>
      <c r="AH11" s="11">
        <v>173.07094098956117</v>
      </c>
      <c r="AI11" s="11">
        <v>178.69916494791588</v>
      </c>
      <c r="AJ11" s="11">
        <v>251.77156489017298</v>
      </c>
    </row>
    <row r="12" spans="2:36" ht="15.5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</row>
    <row r="13" spans="2:36" ht="31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7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v>-38.924631000000005</v>
      </c>
      <c r="AC13" s="13">
        <v>6.0954717700000103</v>
      </c>
      <c r="AD13" s="13">
        <v>-9.0776990000000026</v>
      </c>
      <c r="AE13" s="13">
        <v>-4.0032787700000085</v>
      </c>
      <c r="AF13" s="13">
        <v>-58.974097999999998</v>
      </c>
      <c r="AG13" s="13">
        <v>-0.42403500000000349</v>
      </c>
      <c r="AH13" s="13">
        <v>-77.68391299999999</v>
      </c>
      <c r="AI13" s="13">
        <v>-127.04076200000003</v>
      </c>
      <c r="AJ13" s="13">
        <v>-13.448542</v>
      </c>
    </row>
    <row r="14" spans="2:36" ht="31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v>157.51971513464721</v>
      </c>
      <c r="AC14" s="11">
        <v>175.57060933155029</v>
      </c>
      <c r="AD14" s="11">
        <v>166.45797244347858</v>
      </c>
      <c r="AE14" s="11">
        <v>172.07107582969593</v>
      </c>
      <c r="AF14" s="11">
        <v>149.7581564462094</v>
      </c>
      <c r="AG14" s="11">
        <v>176.40040145613744</v>
      </c>
      <c r="AH14" s="11">
        <v>95.387027989561176</v>
      </c>
      <c r="AI14" s="11">
        <v>51.658402947915846</v>
      </c>
      <c r="AJ14" s="11">
        <v>238.32302289017289</v>
      </c>
    </row>
    <row r="15" spans="2:36" ht="15.5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v>-2.5396599730368798</v>
      </c>
      <c r="AC15" s="9">
        <v>-2.5476002369631203</v>
      </c>
      <c r="AD15" s="9">
        <v>-2.7936455891434804</v>
      </c>
      <c r="AE15" s="9">
        <v>-2.7467359544396199</v>
      </c>
      <c r="AF15" s="9">
        <v>-3.1765584973249501</v>
      </c>
      <c r="AG15" s="9">
        <v>-3.2141014683857696</v>
      </c>
      <c r="AH15" s="9">
        <v>-3.3720236365012095</v>
      </c>
      <c r="AI15" s="9">
        <v>-2.8592122057838711</v>
      </c>
      <c r="AJ15" s="9">
        <v>-3.4842109249886573</v>
      </c>
    </row>
    <row r="16" spans="2:36" ht="15.5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v>6.9560610651093278</v>
      </c>
      <c r="AC16" s="9">
        <v>45.04669939489068</v>
      </c>
      <c r="AD16" s="9">
        <v>23.742880792732919</v>
      </c>
      <c r="AE16" s="9">
        <v>45.489670182587176</v>
      </c>
      <c r="AF16" s="9">
        <v>60.590922530951559</v>
      </c>
      <c r="AG16" s="9">
        <v>36.820756054449461</v>
      </c>
      <c r="AH16" s="9">
        <v>54.855840009565689</v>
      </c>
      <c r="AI16" s="9">
        <v>119.7541036198205</v>
      </c>
      <c r="AJ16" s="9">
        <v>68.485912974807604</v>
      </c>
    </row>
    <row r="17" spans="1:36" ht="15.5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v>9.0000000000000002E-6</v>
      </c>
      <c r="AC17" s="9">
        <v>0</v>
      </c>
      <c r="AD17" s="9">
        <v>0</v>
      </c>
      <c r="AE17" s="9">
        <v>0</v>
      </c>
      <c r="AF17" s="9">
        <v>3.0000000000000001E-6</v>
      </c>
      <c r="AG17" s="9">
        <v>6.0000000000000002E-6</v>
      </c>
      <c r="AH17" s="9">
        <v>0</v>
      </c>
      <c r="AI17" s="9">
        <v>0</v>
      </c>
      <c r="AJ17" s="9">
        <v>0</v>
      </c>
    </row>
    <row r="18" spans="1:36" ht="15.5">
      <c r="A18" s="28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</row>
    <row r="19" spans="1:36" ht="15.5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v>3.9999999999999998E-6</v>
      </c>
      <c r="AC19" s="16">
        <v>0</v>
      </c>
      <c r="AD19" s="16">
        <v>0</v>
      </c>
      <c r="AE19" s="16">
        <v>0</v>
      </c>
      <c r="AF19" s="16">
        <v>1.9999999999999999E-6</v>
      </c>
      <c r="AG19" s="16">
        <v>1.9999999999999999E-6</v>
      </c>
      <c r="AH19" s="16">
        <v>0</v>
      </c>
      <c r="AI19" s="16">
        <v>0</v>
      </c>
      <c r="AJ19" s="16">
        <v>0</v>
      </c>
    </row>
    <row r="20" spans="1:36" ht="15.5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v>5.0000000000000004E-6</v>
      </c>
      <c r="AC20" s="16">
        <v>0</v>
      </c>
      <c r="AD20" s="16">
        <v>0</v>
      </c>
      <c r="AE20" s="16">
        <v>0</v>
      </c>
      <c r="AF20" s="16">
        <v>9.9999999999999995E-7</v>
      </c>
      <c r="AG20" s="16">
        <v>4.0000000000000007E-6</v>
      </c>
      <c r="AH20" s="16">
        <v>0</v>
      </c>
      <c r="AI20" s="16">
        <v>0</v>
      </c>
      <c r="AJ20" s="16">
        <v>0</v>
      </c>
    </row>
    <row r="21" spans="1:36" ht="15.5">
      <c r="B21" s="25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v>-83.329873600000013</v>
      </c>
      <c r="AC21" s="16">
        <v>-18.140829679999996</v>
      </c>
      <c r="AD21" s="16">
        <v>-38.03520653999999</v>
      </c>
      <c r="AE21" s="16">
        <v>-30.244411769999999</v>
      </c>
      <c r="AF21" s="16">
        <v>-14.778358910000001</v>
      </c>
      <c r="AG21" s="16">
        <v>-30.696397849999997</v>
      </c>
      <c r="AH21" s="16">
        <v>-1.1672985800002067</v>
      </c>
      <c r="AI21" s="16">
        <v>-1.1347124599997969</v>
      </c>
      <c r="AJ21" s="16">
        <v>-64.293197199999994</v>
      </c>
    </row>
    <row r="22" spans="1:36" ht="15.5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v>-97.231502642072513</v>
      </c>
      <c r="AC22" s="13">
        <v>-100.19784107792751</v>
      </c>
      <c r="AD22" s="13">
        <v>-104.89636159358923</v>
      </c>
      <c r="AE22" s="13">
        <v>-98.854130408147569</v>
      </c>
      <c r="AF22" s="13">
        <v>-114.0471178536266</v>
      </c>
      <c r="AG22" s="13">
        <v>-108.1652768960637</v>
      </c>
      <c r="AH22" s="13">
        <v>-112.55291422306419</v>
      </c>
      <c r="AI22" s="13">
        <v>-111.27302873403721</v>
      </c>
      <c r="AJ22" s="13">
        <v>-125.35628506981894</v>
      </c>
    </row>
    <row r="23" spans="1:36" ht="15.5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v>-18.625251015352859</v>
      </c>
      <c r="AC23" s="18">
        <v>99.731037731550288</v>
      </c>
      <c r="AD23" s="18">
        <v>44.475639513478825</v>
      </c>
      <c r="AE23" s="18">
        <v>85.715467879695893</v>
      </c>
      <c r="AF23" s="18">
        <v>78.347046716209405</v>
      </c>
      <c r="AG23" s="18">
        <v>71.145387296137386</v>
      </c>
      <c r="AH23" s="18">
        <v>33.150631559561262</v>
      </c>
      <c r="AI23" s="18">
        <v>56.145553167915445</v>
      </c>
      <c r="AJ23" s="18">
        <v>113.67524267017286</v>
      </c>
    </row>
    <row r="24" spans="1:36" ht="15.5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v>-1.20069</v>
      </c>
      <c r="AC24" s="9">
        <v>-21.1882087699999</v>
      </c>
      <c r="AD24" s="9">
        <v>22.946694939999901</v>
      </c>
      <c r="AE24" s="9">
        <v>-9.9473321699999993</v>
      </c>
      <c r="AF24" s="9">
        <v>14.056833000000001</v>
      </c>
      <c r="AG24" s="9">
        <v>9.7869639999999976</v>
      </c>
      <c r="AH24" s="9">
        <v>4.7846779999999995</v>
      </c>
      <c r="AI24" s="9">
        <v>7.1189450000000001</v>
      </c>
      <c r="AJ24" s="9">
        <v>-8.6869720000000008</v>
      </c>
    </row>
    <row r="25" spans="1:36" ht="15.5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</row>
    <row r="26" spans="1:36" ht="15.5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v>-19.825941015352861</v>
      </c>
      <c r="AC26" s="18">
        <v>78.542828961550384</v>
      </c>
      <c r="AD26" s="18">
        <v>67.422334453478726</v>
      </c>
      <c r="AE26" s="18">
        <v>75.768135709695898</v>
      </c>
      <c r="AF26" s="18">
        <v>92.403879716209403</v>
      </c>
      <c r="AG26" s="18">
        <v>80.932351296137384</v>
      </c>
      <c r="AH26" s="18">
        <v>37.935309559561261</v>
      </c>
      <c r="AI26" s="18">
        <v>63.264498167915448</v>
      </c>
      <c r="AJ26" s="18">
        <v>104.98827067017287</v>
      </c>
    </row>
    <row r="27" spans="1:36" ht="15.5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v>-19.825941015352861</v>
      </c>
      <c r="AC27" s="20">
        <v>78.542828961550384</v>
      </c>
      <c r="AD27" s="20">
        <v>67.422334453478726</v>
      </c>
      <c r="AE27" s="20">
        <v>75.768135709695898</v>
      </c>
      <c r="AF27" s="20">
        <v>92.403879716209403</v>
      </c>
      <c r="AG27" s="20">
        <v>80.932351296137384</v>
      </c>
      <c r="AH27" s="20">
        <v>37.935309559561404</v>
      </c>
      <c r="AI27" s="20">
        <v>63.264498167915448</v>
      </c>
      <c r="AJ27" s="20">
        <v>104.98827067017287</v>
      </c>
    </row>
    <row r="31" spans="1:36" ht="15.5">
      <c r="B31" s="30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7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112</v>
      </c>
      <c r="AJ33" s="4" t="s">
        <v>114</v>
      </c>
    </row>
    <row r="34" spans="2:37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2:37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2:37" ht="15.5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v>539.404357</v>
      </c>
      <c r="AC36" s="9">
        <v>403.51273823486304</v>
      </c>
      <c r="AD36" s="9">
        <v>437.56449006999992</v>
      </c>
      <c r="AE36" s="9">
        <v>203.94495653845809</v>
      </c>
      <c r="AF36" s="9">
        <v>442.16758600000003</v>
      </c>
      <c r="AG36" s="9">
        <v>480.64165500000013</v>
      </c>
      <c r="AH36" s="9">
        <v>491.41948400000001</v>
      </c>
      <c r="AI36" s="9">
        <v>482.54474599999998</v>
      </c>
      <c r="AJ36" s="9">
        <v>513.91479400000003</v>
      </c>
    </row>
    <row r="37" spans="2:37" ht="15.5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v>12415.048123</v>
      </c>
      <c r="AC37" s="21">
        <v>13122.875189420001</v>
      </c>
      <c r="AD37" s="21">
        <v>13566.1620802</v>
      </c>
      <c r="AE37" s="21">
        <v>13669.513462000001</v>
      </c>
      <c r="AF37" s="21">
        <v>13551.403275999999</v>
      </c>
      <c r="AG37" s="21">
        <v>13840.019463999999</v>
      </c>
      <c r="AH37" s="21">
        <v>14263.951580999999</v>
      </c>
      <c r="AI37" s="21">
        <v>14552.180736</v>
      </c>
      <c r="AJ37" s="21">
        <v>14747.855024</v>
      </c>
      <c r="AK37" s="29"/>
    </row>
    <row r="38" spans="2:37" ht="15.5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</row>
    <row r="39" spans="2:37" ht="15.5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</row>
    <row r="40" spans="2:37" ht="15.5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v>25.460481999999999</v>
      </c>
      <c r="AC40" s="9">
        <v>25.558534100000003</v>
      </c>
      <c r="AD40" s="9">
        <v>25.812050810000002</v>
      </c>
      <c r="AE40" s="9">
        <v>25.687557000000002</v>
      </c>
      <c r="AF40" s="9">
        <v>25.400653999999999</v>
      </c>
      <c r="AG40" s="9">
        <v>29.857642999999999</v>
      </c>
      <c r="AH40" s="9">
        <v>30.717455999999999</v>
      </c>
      <c r="AI40" s="9">
        <v>30.662226</v>
      </c>
      <c r="AJ40" s="9">
        <v>31.042832999999998</v>
      </c>
    </row>
    <row r="41" spans="2:37" ht="15.5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v>2236.3448097502724</v>
      </c>
      <c r="AC41" s="9">
        <v>2213.2269290626859</v>
      </c>
      <c r="AD41" s="9">
        <v>2155.1624197970691</v>
      </c>
      <c r="AE41" s="9">
        <v>2276.7370558118</v>
      </c>
      <c r="AF41" s="9">
        <v>2303.6183450283152</v>
      </c>
      <c r="AG41" s="9">
        <v>2281.3285648918522</v>
      </c>
      <c r="AH41" s="9">
        <v>2369.0559518889586</v>
      </c>
      <c r="AI41" s="9">
        <v>2395.74425893435</v>
      </c>
      <c r="AJ41" s="9">
        <v>2514.4669273112959</v>
      </c>
    </row>
    <row r="42" spans="2:37" ht="15.5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v>15216.257771750272</v>
      </c>
      <c r="AC42" s="18">
        <v>15765.173390817552</v>
      </c>
      <c r="AD42" s="18">
        <v>16184.701040877067</v>
      </c>
      <c r="AE42" s="18">
        <v>16175.883031350259</v>
      </c>
      <c r="AF42" s="18">
        <v>16322.589861028315</v>
      </c>
      <c r="AG42" s="18">
        <v>16631.84732689185</v>
      </c>
      <c r="AH42" s="18">
        <v>17155.144472888958</v>
      </c>
      <c r="AI42" s="18">
        <v>17461.13196693435</v>
      </c>
      <c r="AJ42" s="18">
        <v>17807.279578311296</v>
      </c>
    </row>
    <row r="43" spans="2:37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2:37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2:37" ht="15.5">
      <c r="B45" s="8" t="s">
        <v>41</v>
      </c>
      <c r="C45" s="8"/>
      <c r="D45" s="26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</row>
    <row r="46" spans="2:37" ht="31">
      <c r="B46" s="12" t="s">
        <v>42</v>
      </c>
      <c r="C46" s="12"/>
      <c r="D46" s="26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6">
        <v>108.30472900000001</v>
      </c>
      <c r="U46" s="26">
        <v>293.37670600000001</v>
      </c>
      <c r="V46" s="26">
        <v>346.99887100000001</v>
      </c>
      <c r="W46" s="26">
        <v>308.16417200000001</v>
      </c>
      <c r="X46" s="26">
        <v>319.80658699999998</v>
      </c>
      <c r="Y46" s="26">
        <v>269.21051799999998</v>
      </c>
      <c r="Z46" s="26">
        <v>307.03363400000001</v>
      </c>
      <c r="AA46" s="26">
        <v>215.5595931</v>
      </c>
      <c r="AB46" s="26">
        <v>313.55260900000002</v>
      </c>
      <c r="AC46" s="26">
        <v>362.90694429999996</v>
      </c>
      <c r="AD46" s="26">
        <v>283.20823222000001</v>
      </c>
      <c r="AE46" s="26">
        <v>301.139342</v>
      </c>
      <c r="AF46" s="26">
        <v>293.34154100000001</v>
      </c>
      <c r="AG46" s="26">
        <v>377.009299</v>
      </c>
      <c r="AH46" s="26">
        <v>242.20631299999999</v>
      </c>
      <c r="AI46" s="26">
        <v>120.459098</v>
      </c>
      <c r="AJ46" s="26">
        <v>209.58686400000002</v>
      </c>
    </row>
    <row r="47" spans="2:37" ht="15.5">
      <c r="B47" s="8" t="s">
        <v>43</v>
      </c>
      <c r="C47" s="8"/>
      <c r="D47" s="26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v>1191.5868130566898</v>
      </c>
      <c r="AC47" s="9">
        <v>1273.9697711809899</v>
      </c>
      <c r="AD47" s="9">
        <v>1245.06732747141</v>
      </c>
      <c r="AE47" s="9">
        <v>1284.82971679262</v>
      </c>
      <c r="AF47" s="9">
        <v>1331.2344491445001</v>
      </c>
      <c r="AG47" s="9">
        <v>1274.5675496209399</v>
      </c>
      <c r="AH47" s="9">
        <v>1259.42907080439</v>
      </c>
      <c r="AI47" s="9">
        <v>1191.0670842345398</v>
      </c>
      <c r="AJ47" s="9">
        <v>1249.4448296440701</v>
      </c>
    </row>
    <row r="48" spans="2:37" ht="15.5">
      <c r="B48" s="23" t="s">
        <v>44</v>
      </c>
      <c r="C48" s="23"/>
      <c r="D48" s="26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  <c r="AD48" s="9">
        <v>12872.70121472</v>
      </c>
      <c r="AE48" s="9">
        <v>12524.31992</v>
      </c>
      <c r="AF48" s="9">
        <v>12432.892398000002</v>
      </c>
      <c r="AG48" s="9">
        <v>12522.638076000001</v>
      </c>
      <c r="AH48" s="9">
        <v>12933.512924000001</v>
      </c>
      <c r="AI48" s="9">
        <v>13063.253632</v>
      </c>
      <c r="AJ48" s="9">
        <v>12702.818164999999</v>
      </c>
    </row>
    <row r="49" spans="2:36" ht="15.5">
      <c r="B49" s="23" t="s">
        <v>45</v>
      </c>
      <c r="C49" s="23"/>
      <c r="D49" s="26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v>1264.8293182414</v>
      </c>
      <c r="AC49" s="9">
        <v>1561.01068411138</v>
      </c>
      <c r="AD49" s="9">
        <v>1429.2101706675601</v>
      </c>
      <c r="AE49" s="9">
        <v>1507.9848409711299</v>
      </c>
      <c r="AF49" s="9">
        <v>1555.2949344885001</v>
      </c>
      <c r="AG49" s="9">
        <v>1804.8578813503402</v>
      </c>
      <c r="AH49" s="9">
        <v>2009.3366949234401</v>
      </c>
      <c r="AI49" s="9">
        <v>2241.0624952038906</v>
      </c>
      <c r="AJ49" s="9">
        <v>2551.9963799283601</v>
      </c>
    </row>
    <row r="50" spans="2:36" ht="15.5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v>14627.672547298089</v>
      </c>
      <c r="AC50" s="18">
        <v>15278.793859082374</v>
      </c>
      <c r="AD50" s="18">
        <v>15830.186945078971</v>
      </c>
      <c r="AE50" s="18">
        <v>15618.27381976375</v>
      </c>
      <c r="AF50" s="18">
        <v>15612.763322633002</v>
      </c>
      <c r="AG50" s="18">
        <v>15979.07280597128</v>
      </c>
      <c r="AH50" s="18">
        <v>16444.48500272783</v>
      </c>
      <c r="AI50" s="18">
        <v>16615.842309438431</v>
      </c>
      <c r="AJ50" s="18">
        <v>16713.846238572427</v>
      </c>
    </row>
    <row r="51" spans="2:36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2:36" ht="15.5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v>588.58522443518189</v>
      </c>
      <c r="AC52" s="9">
        <v>486.37953195015916</v>
      </c>
      <c r="AD52" s="9">
        <v>354.51409580375605</v>
      </c>
      <c r="AE52" s="9">
        <v>557.60921158640986</v>
      </c>
      <c r="AF52" s="9">
        <v>709.82653838353292</v>
      </c>
      <c r="AG52" s="9">
        <v>652.7736215837773</v>
      </c>
      <c r="AH52" s="9">
        <v>710.65947027433231</v>
      </c>
      <c r="AI52" s="9">
        <v>845.28965797661624</v>
      </c>
      <c r="AJ52" s="9">
        <v>1093.4333397413102</v>
      </c>
    </row>
    <row r="53" spans="2:36" ht="15.5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</row>
    <row r="54" spans="2:36" ht="15.5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v>588.58522443518189</v>
      </c>
      <c r="AC54" s="18">
        <v>486.37953195015916</v>
      </c>
      <c r="AD54" s="18">
        <v>354.51409580375605</v>
      </c>
      <c r="AE54" s="18">
        <v>557.60921158640986</v>
      </c>
      <c r="AF54" s="18">
        <v>709.82653838353292</v>
      </c>
      <c r="AG54" s="18">
        <v>652.7736215837773</v>
      </c>
      <c r="AH54" s="18">
        <v>710.65947027433231</v>
      </c>
      <c r="AI54" s="18">
        <f>+AI52+AI53</f>
        <v>845.28965797661624</v>
      </c>
      <c r="AJ54" s="18">
        <v>1093.4333397413102</v>
      </c>
    </row>
    <row r="55" spans="2:36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2:36" ht="15.5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v>15216.257771733272</v>
      </c>
      <c r="AC56" s="20">
        <v>15765.173391032533</v>
      </c>
      <c r="AD56" s="20">
        <v>16184.701040882726</v>
      </c>
      <c r="AE56" s="20">
        <v>16175.88303135016</v>
      </c>
      <c r="AF56" s="20">
        <v>16322.589861016535</v>
      </c>
      <c r="AG56" s="20">
        <v>16631.846427555058</v>
      </c>
      <c r="AH56" s="20">
        <v>17155.144473002161</v>
      </c>
      <c r="AI56" s="20">
        <v>17461.131967415047</v>
      </c>
      <c r="AJ56" s="20">
        <v>17807.279578313737</v>
      </c>
    </row>
  </sheetData>
  <mergeCells count="2">
    <mergeCell ref="B31:AJ31"/>
    <mergeCell ref="B5:AJ5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J56"/>
  <sheetViews>
    <sheetView showGridLines="0" tabSelected="1" zoomScale="40" zoomScaleNormal="40" workbookViewId="0">
      <pane xSplit="3" ySplit="8" topLeftCell="I24" activePane="bottomRight" state="frozen"/>
      <selection pane="topRight" activeCell="D1" sqref="D1"/>
      <selection pane="bottomLeft" activeCell="A9" sqref="A9"/>
      <selection pane="bottomRight" activeCell="AH61" sqref="AH61"/>
    </sheetView>
  </sheetViews>
  <sheetFormatPr baseColWidth="10" defaultRowHeight="14.5"/>
  <cols>
    <col min="2" max="2" width="54.1796875" customWidth="1"/>
    <col min="3" max="3" width="1.81640625" customWidth="1"/>
    <col min="4" max="36" width="12.81640625" customWidth="1"/>
  </cols>
  <sheetData>
    <row r="5" spans="2:36" ht="15.5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2:36" ht="15.5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6" ht="15.5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  <c r="AH7" s="4" t="s">
        <v>108</v>
      </c>
      <c r="AI7" s="4" t="s">
        <v>110</v>
      </c>
      <c r="AJ7" s="4" t="s">
        <v>113</v>
      </c>
    </row>
    <row r="8" spans="2:36" ht="15.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ht="15.5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v>48.013726669440004</v>
      </c>
      <c r="AC9" s="9">
        <v>44.286916560840609</v>
      </c>
      <c r="AD9" s="9">
        <v>43.602689845934393</v>
      </c>
      <c r="AE9" s="9">
        <v>42.256856944228986</v>
      </c>
      <c r="AF9" s="9">
        <v>40.568695720999997</v>
      </c>
      <c r="AG9" s="9">
        <v>43.119184000880011</v>
      </c>
      <c r="AH9" s="9">
        <v>39.65585467704399</v>
      </c>
      <c r="AI9" s="9">
        <v>36.732545702596013</v>
      </c>
      <c r="AJ9" s="9">
        <v>34.639554324110001</v>
      </c>
    </row>
    <row r="10" spans="2:36" ht="15.5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v>-27.552657078159999</v>
      </c>
      <c r="AC10" s="13">
        <v>-27.216672106810005</v>
      </c>
      <c r="AD10" s="13">
        <v>-27.095244932560007</v>
      </c>
      <c r="AE10" s="13">
        <v>-26.601353260069999</v>
      </c>
      <c r="AF10" s="13">
        <v>-23.824832439999998</v>
      </c>
      <c r="AG10" s="13">
        <v>-25.287304550640005</v>
      </c>
      <c r="AH10" s="13">
        <v>-25.940921218630002</v>
      </c>
      <c r="AI10" s="13">
        <v>-23.519167570809998</v>
      </c>
      <c r="AJ10" s="13">
        <v>-23.387175931990001</v>
      </c>
    </row>
    <row r="11" spans="2:36" ht="15.5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v>20.461069591280005</v>
      </c>
      <c r="AC11" s="11">
        <v>17.070244454030604</v>
      </c>
      <c r="AD11" s="11">
        <v>16.507444913374385</v>
      </c>
      <c r="AE11" s="11">
        <v>15.655503684158987</v>
      </c>
      <c r="AF11" s="11">
        <v>16.743863280999999</v>
      </c>
      <c r="AG11" s="11">
        <v>17.831879450240006</v>
      </c>
      <c r="AH11" s="11">
        <v>13.714933458413988</v>
      </c>
      <c r="AI11" s="11">
        <v>13.213378131786016</v>
      </c>
      <c r="AJ11" s="11">
        <v>11.252378392120001</v>
      </c>
    </row>
    <row r="12" spans="2:36" ht="15.5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v>-0.15564886571</v>
      </c>
      <c r="AC12" s="9">
        <v>-0.30308585990000003</v>
      </c>
      <c r="AD12" s="9">
        <v>0.17539547612</v>
      </c>
      <c r="AE12" s="9">
        <v>1.7322824690000016E-2</v>
      </c>
      <c r="AF12" s="9">
        <v>-0.22571213599999998</v>
      </c>
      <c r="AG12" s="9">
        <v>0.21347697475999999</v>
      </c>
      <c r="AH12" s="9">
        <v>-0.14053713803000001</v>
      </c>
      <c r="AI12" s="9">
        <v>0.17315635463000001</v>
      </c>
      <c r="AJ12" s="9">
        <v>-4.5244031139999995E-2</v>
      </c>
    </row>
    <row r="13" spans="2:36" ht="31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7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v>0.24792383846999999</v>
      </c>
      <c r="AC13" s="13">
        <v>-0.25035588105000001</v>
      </c>
      <c r="AD13" s="13">
        <v>1.1473088070000009E-2</v>
      </c>
      <c r="AE13" s="13">
        <v>-0.59358001125000004</v>
      </c>
      <c r="AF13" s="13">
        <v>5.2146905E-2</v>
      </c>
      <c r="AG13" s="13">
        <v>-0.20334192663999998</v>
      </c>
      <c r="AH13" s="13">
        <v>0.56751853780000006</v>
      </c>
      <c r="AI13" s="13">
        <v>-0.45573196640000002</v>
      </c>
      <c r="AJ13" s="13">
        <v>0.14124354995999999</v>
      </c>
    </row>
    <row r="14" spans="2:36" ht="31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v>20.553344564040003</v>
      </c>
      <c r="AC14" s="11">
        <v>16.516802713080608</v>
      </c>
      <c r="AD14" s="11">
        <v>16.694313477564386</v>
      </c>
      <c r="AE14" s="11">
        <v>15.07924649759898</v>
      </c>
      <c r="AF14" s="11">
        <v>16.570298049999998</v>
      </c>
      <c r="AG14" s="11">
        <v>17.842014498360008</v>
      </c>
      <c r="AH14" s="11">
        <v>14.141914858183988</v>
      </c>
      <c r="AI14" s="11">
        <v>12.930802520016016</v>
      </c>
      <c r="AJ14" s="11">
        <v>11.348377910940002</v>
      </c>
    </row>
    <row r="15" spans="2:36" ht="15.5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v>38.345507992560002</v>
      </c>
      <c r="AC15" s="9">
        <v>42.371991142889996</v>
      </c>
      <c r="AD15" s="9">
        <v>43.24586468487</v>
      </c>
      <c r="AE15" s="9">
        <v>46.993039726720028</v>
      </c>
      <c r="AF15" s="9">
        <v>45.976449649000003</v>
      </c>
      <c r="AG15" s="9">
        <v>49.554897234980004</v>
      </c>
      <c r="AH15" s="9">
        <v>49.990693634179991</v>
      </c>
      <c r="AI15" s="9">
        <v>50.433699517679997</v>
      </c>
      <c r="AJ15" s="9">
        <v>50.145837362610003</v>
      </c>
    </row>
    <row r="16" spans="2:36" ht="15.5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v>8.1387754085199902</v>
      </c>
      <c r="AC16" s="9">
        <v>-12.118804592500014</v>
      </c>
      <c r="AD16" s="9">
        <v>22.807320000300059</v>
      </c>
      <c r="AE16" s="9">
        <v>66.386753764319948</v>
      </c>
      <c r="AF16" s="9">
        <v>22.319194244000023</v>
      </c>
      <c r="AG16" s="9">
        <v>111.67252273207995</v>
      </c>
      <c r="AH16" s="9">
        <v>16.289078400369988</v>
      </c>
      <c r="AI16" s="9">
        <v>12.195196966711844</v>
      </c>
      <c r="AJ16" s="9">
        <v>52.499912543959937</v>
      </c>
    </row>
    <row r="17" spans="1:36" ht="15.5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</row>
    <row r="18" spans="1:36" ht="15.5">
      <c r="A18" s="28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</row>
    <row r="19" spans="1:36" ht="15.5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</row>
    <row r="20" spans="1:36" ht="15.5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</row>
    <row r="21" spans="1:36" ht="15.5">
      <c r="B21" s="25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</row>
    <row r="22" spans="1:36" ht="15.5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v>-37.830724970079999</v>
      </c>
      <c r="AC22" s="13">
        <v>-38.391865380680002</v>
      </c>
      <c r="AD22" s="13">
        <v>-47.233088111030014</v>
      </c>
      <c r="AE22" s="13">
        <v>-52.067521860369979</v>
      </c>
      <c r="AF22" s="13">
        <v>-39.165582153999999</v>
      </c>
      <c r="AG22" s="13">
        <v>-47.386853279680004</v>
      </c>
      <c r="AH22" s="13">
        <v>-41.972714142569998</v>
      </c>
      <c r="AI22" s="13">
        <v>-46.756113021190011</v>
      </c>
      <c r="AJ22" s="13">
        <v>-47.388438335620002</v>
      </c>
    </row>
    <row r="23" spans="1:36" ht="15.5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v>29.206902995039997</v>
      </c>
      <c r="AC23" s="18">
        <v>8.3781238827905895</v>
      </c>
      <c r="AD23" s="18">
        <v>35.514410051704417</v>
      </c>
      <c r="AE23" s="18">
        <v>76.391518128268999</v>
      </c>
      <c r="AF23" s="18">
        <v>45.700359789000025</v>
      </c>
      <c r="AG23" s="18">
        <v>131.68258118573996</v>
      </c>
      <c r="AH23" s="18">
        <v>38.448972750163961</v>
      </c>
      <c r="AI23" s="18">
        <v>29.218723746577844</v>
      </c>
      <c r="AJ23" s="18">
        <v>66.605689481889925</v>
      </c>
    </row>
    <row r="24" spans="1:36" ht="15.5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v>-0.81564725590999998</v>
      </c>
      <c r="AC24" s="9">
        <v>0.81144450675000013</v>
      </c>
      <c r="AD24" s="9">
        <v>0.34942978892000093</v>
      </c>
      <c r="AE24" s="9">
        <v>-2.409785974960001</v>
      </c>
      <c r="AF24" s="9">
        <v>0.35786482600000002</v>
      </c>
      <c r="AG24" s="9">
        <v>2.1920948891599998</v>
      </c>
      <c r="AH24" s="9">
        <v>-1.803160176960001</v>
      </c>
      <c r="AI24" s="9">
        <v>-1.8837180751599991</v>
      </c>
      <c r="AJ24" s="9">
        <v>0.83820439176000006</v>
      </c>
    </row>
    <row r="25" spans="1:36" ht="15.5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v>-2.39236089</v>
      </c>
      <c r="AC25" s="9">
        <v>-2.8800395600000002</v>
      </c>
      <c r="AD25" s="9">
        <v>-2.3931013600000002</v>
      </c>
      <c r="AE25" s="9">
        <v>-2.4241314700000007</v>
      </c>
      <c r="AF25" s="9">
        <v>-8.5825562929999997</v>
      </c>
      <c r="AG25" s="9">
        <v>-16.870704587660001</v>
      </c>
      <c r="AH25" s="9">
        <v>15.630935660659999</v>
      </c>
      <c r="AI25" s="9">
        <v>-2.9567564999999991</v>
      </c>
      <c r="AJ25" s="9">
        <v>-4.42404112</v>
      </c>
    </row>
    <row r="26" spans="1:36" ht="15.5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v>25.998894849129996</v>
      </c>
      <c r="AC26" s="18">
        <v>6.3095288295405894</v>
      </c>
      <c r="AD26" s="18">
        <v>33.470738480624412</v>
      </c>
      <c r="AE26" s="18">
        <v>71.557600683309005</v>
      </c>
      <c r="AF26" s="18">
        <v>37.475668322000026</v>
      </c>
      <c r="AG26" s="18">
        <v>117.00397148723997</v>
      </c>
      <c r="AH26" s="18">
        <v>52.276748233863955</v>
      </c>
      <c r="AI26" s="18">
        <v>24.378249171417846</v>
      </c>
      <c r="AJ26" s="18">
        <v>63</v>
      </c>
    </row>
    <row r="27" spans="1:36" ht="15.5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v>25.998894849129996</v>
      </c>
      <c r="AC27" s="20">
        <v>6.3095288295405894</v>
      </c>
      <c r="AD27" s="20">
        <v>33.470738480624412</v>
      </c>
      <c r="AE27" s="20">
        <v>71.557600683309005</v>
      </c>
      <c r="AF27" s="20">
        <v>37.475668322000026</v>
      </c>
      <c r="AG27" s="20">
        <v>117.00397148723997</v>
      </c>
      <c r="AH27" s="20">
        <v>52.27674823386397</v>
      </c>
      <c r="AI27" s="20">
        <v>24.378249171417849</v>
      </c>
      <c r="AJ27" s="20">
        <v>63</v>
      </c>
    </row>
    <row r="31" spans="1:36" ht="15.5">
      <c r="B31" s="30" t="s">
        <v>68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.5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6" ht="15.5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  <c r="AH33" s="4" t="s">
        <v>109</v>
      </c>
      <c r="AI33" s="4" t="s">
        <v>112</v>
      </c>
      <c r="AJ33" s="4" t="s">
        <v>114</v>
      </c>
    </row>
    <row r="34" spans="2:36" ht="15.5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2:36" ht="15.5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2:36" ht="15.5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v>509.15252248339993</v>
      </c>
      <c r="AC36" s="9">
        <v>551.75966403685993</v>
      </c>
      <c r="AD36" s="9">
        <v>682.76490924644008</v>
      </c>
      <c r="AE36" s="9">
        <v>533.57520614748</v>
      </c>
      <c r="AF36" s="9">
        <v>618.4717463110801</v>
      </c>
      <c r="AG36" s="9">
        <v>725.25227709982005</v>
      </c>
      <c r="AH36" s="9">
        <v>549.64203456630003</v>
      </c>
      <c r="AI36" s="9">
        <v>420.55937951888001</v>
      </c>
      <c r="AJ36" s="9">
        <v>587.42887879924001</v>
      </c>
    </row>
    <row r="37" spans="2:36" ht="15.5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v>2084.53512834602</v>
      </c>
      <c r="AC37" s="21">
        <v>2112.0363766303399</v>
      </c>
      <c r="AD37" s="21">
        <v>1935.5581600967398</v>
      </c>
      <c r="AE37" s="21">
        <v>1986.4077980847603</v>
      </c>
      <c r="AF37" s="21">
        <v>2018.6254839980802</v>
      </c>
      <c r="AG37" s="21">
        <v>2070.2693237216199</v>
      </c>
      <c r="AH37" s="21">
        <v>2023.7550838920001</v>
      </c>
      <c r="AI37" s="21">
        <v>2012.524046454</v>
      </c>
      <c r="AJ37" s="21">
        <v>2025.46033952726</v>
      </c>
    </row>
    <row r="38" spans="2:36" ht="15.5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v>1518.667192614</v>
      </c>
      <c r="AC38" s="9">
        <v>1551.69039987582</v>
      </c>
      <c r="AD38" s="9">
        <v>1549.28447704616</v>
      </c>
      <c r="AE38" s="9">
        <v>1622.6832364138399</v>
      </c>
      <c r="AF38" s="9">
        <v>1613.5781892770401</v>
      </c>
      <c r="AG38" s="9">
        <v>1575.7078835036</v>
      </c>
      <c r="AH38" s="9">
        <v>1521.457745191</v>
      </c>
      <c r="AI38" s="9">
        <v>1499.3094829366801</v>
      </c>
      <c r="AJ38" s="9">
        <v>1603.3044127867101</v>
      </c>
    </row>
    <row r="39" spans="2:36" ht="15.5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v>-0.28399132476</v>
      </c>
      <c r="AC39" s="9">
        <v>-0.60267637007999997</v>
      </c>
      <c r="AD39" s="9">
        <v>-0.19442911810000002</v>
      </c>
      <c r="AE39" s="9">
        <v>-0.17985826084000001</v>
      </c>
      <c r="AF39" s="9">
        <v>-0.39903104612000001</v>
      </c>
      <c r="AG39" s="9">
        <v>-0.18103300138</v>
      </c>
      <c r="AH39" s="9">
        <v>-0.31188859680000003</v>
      </c>
      <c r="AI39" s="9">
        <v>-0.13809974535</v>
      </c>
      <c r="AJ39" s="9">
        <v>-0.18996175261000001</v>
      </c>
    </row>
    <row r="40" spans="2:36" ht="15.5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v>53.604528200840001</v>
      </c>
      <c r="AC40" s="9">
        <v>54.660650582780001</v>
      </c>
      <c r="AD40" s="9">
        <v>52.681782541670003</v>
      </c>
      <c r="AE40" s="9">
        <v>51.695693266159999</v>
      </c>
      <c r="AF40" s="9">
        <v>50.836122343440003</v>
      </c>
      <c r="AG40" s="9">
        <v>49.427259485960001</v>
      </c>
      <c r="AH40" s="9">
        <v>48.144069713899995</v>
      </c>
      <c r="AI40" s="9">
        <v>47.387178172200002</v>
      </c>
      <c r="AJ40" s="9">
        <v>47.8244743817</v>
      </c>
    </row>
    <row r="41" spans="2:36" ht="15.5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v>100.98480928117995</v>
      </c>
      <c r="AC41" s="9">
        <v>106.99524028429786</v>
      </c>
      <c r="AD41" s="9">
        <v>117.87068256985179</v>
      </c>
      <c r="AE41" s="9">
        <v>121.82832132756286</v>
      </c>
      <c r="AF41" s="9">
        <v>149.65181690272729</v>
      </c>
      <c r="AG41" s="9">
        <v>159.95917641780309</v>
      </c>
      <c r="AH41" s="9">
        <v>171.15971265427518</v>
      </c>
      <c r="AI41" s="9">
        <v>138.89906753790001</v>
      </c>
      <c r="AJ41" s="9">
        <v>290.02898851941001</v>
      </c>
    </row>
    <row r="42" spans="2:36" ht="15.5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v>4266.6601896006796</v>
      </c>
      <c r="AC42" s="18">
        <v>4376.5396550400183</v>
      </c>
      <c r="AD42" s="18">
        <v>4337.9655823827616</v>
      </c>
      <c r="AE42" s="18">
        <v>4316.0103969789634</v>
      </c>
      <c r="AF42" s="18">
        <v>4450.7643277862471</v>
      </c>
      <c r="AG42" s="18">
        <v>4580.434887227424</v>
      </c>
      <c r="AH42" s="18">
        <v>4313.8467574206752</v>
      </c>
      <c r="AI42" s="18">
        <v>4118.5410548743102</v>
      </c>
      <c r="AJ42" s="18">
        <v>4553.8577459444696</v>
      </c>
    </row>
    <row r="43" spans="2:36" ht="15.5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2:36" ht="15.5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2:36" ht="15.5">
      <c r="B45" s="8" t="s">
        <v>41</v>
      </c>
      <c r="C45" s="8"/>
      <c r="D45" s="26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v>3189.1130796000998</v>
      </c>
      <c r="AC45" s="9">
        <v>3321.5202740565601</v>
      </c>
      <c r="AD45" s="9">
        <v>3087.9840275578804</v>
      </c>
      <c r="AE45" s="9">
        <v>2929.34299240372</v>
      </c>
      <c r="AF45" s="9">
        <v>3198.0530200416001</v>
      </c>
      <c r="AG45" s="9">
        <v>3322.4161553968001</v>
      </c>
      <c r="AH45" s="9">
        <v>2820.7581460946003</v>
      </c>
      <c r="AI45" s="9">
        <v>2632.9429555285801</v>
      </c>
      <c r="AJ45" s="9">
        <v>2971.62808194221</v>
      </c>
    </row>
    <row r="46" spans="2:36" ht="31">
      <c r="B46" s="12" t="s">
        <v>42</v>
      </c>
      <c r="C46" s="12"/>
      <c r="D46" s="26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6">
        <v>170.17467511400002</v>
      </c>
      <c r="U46" s="26">
        <v>214.60647444975001</v>
      </c>
      <c r="V46" s="26">
        <v>223.95663480669</v>
      </c>
      <c r="W46" s="26">
        <v>53.937229217020004</v>
      </c>
      <c r="X46" s="26">
        <v>53.941027130100004</v>
      </c>
      <c r="Y46" s="26">
        <v>54.995717234160004</v>
      </c>
      <c r="Z46" s="26">
        <v>84.507203112479999</v>
      </c>
      <c r="AA46" s="26">
        <v>84.004464367129998</v>
      </c>
      <c r="AB46" s="26">
        <v>80.062668325640004</v>
      </c>
      <c r="AC46" s="26">
        <v>57.533507627639999</v>
      </c>
      <c r="AD46" s="26">
        <v>103.95206700259</v>
      </c>
      <c r="AE46" s="26">
        <v>265.77236163100002</v>
      </c>
      <c r="AF46" s="26">
        <v>130.07115868992</v>
      </c>
      <c r="AG46" s="26">
        <v>125.89225604494001</v>
      </c>
      <c r="AH46" s="26">
        <v>294.21801252200004</v>
      </c>
      <c r="AI46" s="26">
        <v>315.14825841623997</v>
      </c>
      <c r="AJ46" s="26">
        <v>248.88891908511999</v>
      </c>
    </row>
    <row r="47" spans="2:36" ht="15.5">
      <c r="B47" s="8" t="s">
        <v>43</v>
      </c>
      <c r="C47" s="8"/>
      <c r="D47" s="26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</row>
    <row r="48" spans="2:36" ht="15.5">
      <c r="B48" s="23" t="s">
        <v>44</v>
      </c>
      <c r="C48" s="23"/>
      <c r="D48" s="26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</row>
    <row r="49" spans="2:36" ht="15.5">
      <c r="B49" s="23" t="s">
        <v>45</v>
      </c>
      <c r="C49" s="23"/>
      <c r="D49" s="26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v>53.218060097339993</v>
      </c>
      <c r="AC49" s="9">
        <v>51.977487610259999</v>
      </c>
      <c r="AD49" s="9">
        <v>170.22882496595</v>
      </c>
      <c r="AE49" s="9">
        <v>76.783978238600014</v>
      </c>
      <c r="AF49" s="9">
        <v>57.05629038456</v>
      </c>
      <c r="AG49" s="9">
        <v>67.043289537159993</v>
      </c>
      <c r="AH49" s="9">
        <v>94.846264698499994</v>
      </c>
      <c r="AI49" s="9">
        <v>70.91092770574005</v>
      </c>
      <c r="AJ49" s="9">
        <v>143.87908705897999</v>
      </c>
    </row>
    <row r="50" spans="2:36" ht="15.5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v>3322.3938080230796</v>
      </c>
      <c r="AC50" s="18">
        <v>3431.0312692944599</v>
      </c>
      <c r="AD50" s="18">
        <v>3362.1649195264204</v>
      </c>
      <c r="AE50" s="18">
        <v>3271.8993322733199</v>
      </c>
      <c r="AF50" s="18">
        <v>3385.1804691160801</v>
      </c>
      <c r="AG50" s="18">
        <v>3515.3517009788998</v>
      </c>
      <c r="AH50" s="18">
        <v>3209.8224233150995</v>
      </c>
      <c r="AI50" s="18">
        <v>3019.0021416505601</v>
      </c>
      <c r="AJ50" s="18">
        <v>3364.3960880863101</v>
      </c>
    </row>
    <row r="51" spans="2:36" ht="15.5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2:36" ht="15.5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v>944.2663809899999</v>
      </c>
      <c r="AC52" s="9">
        <v>945.50838565999993</v>
      </c>
      <c r="AD52" s="9">
        <v>975.80066374000012</v>
      </c>
      <c r="AE52" s="9">
        <v>1044.11106518</v>
      </c>
      <c r="AF52" s="9">
        <v>1065.5838591699999</v>
      </c>
      <c r="AG52" s="9">
        <v>1065.0831858700001</v>
      </c>
      <c r="AH52" s="9">
        <v>1104.02433425</v>
      </c>
      <c r="AI52" s="9">
        <v>1099.538912590001</v>
      </c>
      <c r="AJ52" s="9">
        <v>1189.4616574800002</v>
      </c>
    </row>
    <row r="53" spans="2:36" ht="15.5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</row>
    <row r="54" spans="2:36" ht="15.5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v>944.2663809899999</v>
      </c>
      <c r="AC54" s="18">
        <v>945.50838565999993</v>
      </c>
      <c r="AD54" s="18">
        <v>975.80066374000012</v>
      </c>
      <c r="AE54" s="18">
        <v>1044.11106518</v>
      </c>
      <c r="AF54" s="18">
        <v>1065.5838591699999</v>
      </c>
      <c r="AG54" s="18">
        <v>1065.0831858700001</v>
      </c>
      <c r="AH54" s="18">
        <v>1104.02433425</v>
      </c>
      <c r="AI54" s="18">
        <v>1099.538912590001</v>
      </c>
      <c r="AJ54" s="18">
        <v>1189.46165748</v>
      </c>
    </row>
    <row r="55" spans="2:36" ht="15.5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2:36" ht="15.5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v>4266.6601890130796</v>
      </c>
      <c r="AC56" s="20">
        <v>4376.5396549544603</v>
      </c>
      <c r="AD56" s="20">
        <v>4337.9655832664203</v>
      </c>
      <c r="AE56" s="20">
        <v>4316.0103974533195</v>
      </c>
      <c r="AF56" s="20">
        <v>4450.7643282860799</v>
      </c>
      <c r="AG56" s="20">
        <v>4580.4348868488996</v>
      </c>
      <c r="AH56" s="20">
        <v>4313.8467575650993</v>
      </c>
      <c r="AI56" s="20">
        <v>4118.5410542405607</v>
      </c>
      <c r="AJ56" s="20">
        <v>4553.8577455663108</v>
      </c>
    </row>
  </sheetData>
  <mergeCells count="2">
    <mergeCell ref="B5:AJ5"/>
    <mergeCell ref="B31:AJ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5DF94FB922B4FB444B1A1BA045EB9" ma:contentTypeVersion="8" ma:contentTypeDescription="Create a new document." ma:contentTypeScope="" ma:versionID="abd579062adfd8c17d3a810bb34db445">
  <xsd:schema xmlns:xsd="http://www.w3.org/2001/XMLSchema" xmlns:xs="http://www.w3.org/2001/XMLSchema" xmlns:p="http://schemas.microsoft.com/office/2006/metadata/properties" xmlns:ns2="3b637cc8-befe-422f-b5c2-a6cce982f456" targetNamespace="http://schemas.microsoft.com/office/2006/metadata/properties" ma:root="true" ma:fieldsID="0438a76400468d6c5dd20786315cb5db" ns2:_="">
    <xsd:import namespace="3b637cc8-befe-422f-b5c2-a6cce982f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37cc8-befe-422f-b5c2-a6cce982f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3FFA4-C27B-4CC0-A111-C62BEB275DD1}"/>
</file>

<file path=customXml/itemProps2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Caro Segovia, Silvana.</cp:lastModifiedBy>
  <cp:lastPrinted>2026-02-10T16:54:13Z</cp:lastPrinted>
  <dcterms:created xsi:type="dcterms:W3CDTF">2020-09-28T20:40:35Z</dcterms:created>
  <dcterms:modified xsi:type="dcterms:W3CDTF">2026-05-05T18:05:56Z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0x0101009E75DF94FB922B4FB444B1A1BA045EB9</vt:lpwstr>
  </property>
  <property fmtid="{D5CDD505-2E9C-101B-9397-08002B2CF9AE}" pid="3" name="MediaServiceImageTags">
    <vt:lpwstr/>
  </property>
</Properties>
</file>